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drawings/drawing11.xml" ContentType="application/vnd.openxmlformats-officedocument.drawing+xml"/>
  <Override PartName="/xl/ctrlProps/ctrlProp11.xml" ContentType="application/vnd.ms-excel.controlproperties+xml"/>
  <Override PartName="/xl/drawings/drawing12.xml" ContentType="application/vnd.openxmlformats-officedocument.drawing+xml"/>
  <Override PartName="/xl/ctrlProps/ctrlProp12.xml" ContentType="application/vnd.ms-excel.controlproperties+xml"/>
  <Override PartName="/xl/drawings/drawing13.xml" ContentType="application/vnd.openxmlformats-officedocument.drawing+xml"/>
  <Override PartName="/xl/ctrlProps/ctrlProp1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wata\Desktop\【KANAME】\共有フォルダ【Ver3.0】\Reports\BaseReport\"/>
    </mc:Choice>
  </mc:AlternateContent>
  <bookViews>
    <workbookView xWindow="2985" yWindow="1530" windowWidth="22530" windowHeight="10395"/>
  </bookViews>
  <sheets>
    <sheet name="労務費(社員)" sheetId="8" r:id="rId1"/>
    <sheet name="労務費(外注)" sheetId="11" r:id="rId2"/>
    <sheet name="材料費(支払)" sheetId="12" r:id="rId3"/>
    <sheet name="材料費(未払)" sheetId="13" r:id="rId4"/>
    <sheet name="材料費(未発注)" sheetId="16" r:id="rId5"/>
    <sheet name="外注費(支払)" sheetId="19" r:id="rId6"/>
    <sheet name="外注費(未払)" sheetId="20" r:id="rId7"/>
    <sheet name="外注費(未発注)" sheetId="21" r:id="rId8"/>
    <sheet name="機械経費(支払)" sheetId="22" r:id="rId9"/>
    <sheet name="機械経費(未払)" sheetId="23" r:id="rId10"/>
    <sheet name="機械経費(未発注)" sheetId="24" r:id="rId11"/>
    <sheet name="経費(交通費)" sheetId="25" r:id="rId12"/>
    <sheet name="経費(現場経費)" sheetId="29" r:id="rId13"/>
    <sheet name="DATA" sheetId="30" state="veryHidden" r:id="rId14"/>
    <sheet name="施工予算" sheetId="31" r:id="rId15"/>
  </sheets>
  <definedNames>
    <definedName name="_xlnm._FilterDatabase" localSheetId="12" hidden="1">'経費(現場経費)'!$A$4:$E$4</definedName>
    <definedName name="_xlnm._FilterDatabase" localSheetId="11" hidden="1">'経費(交通費)'!$A$4:$E$4</definedName>
    <definedName name="_xlnm._FilterDatabase" localSheetId="14" hidden="1">施工予算!$A$17:$L$17</definedName>
    <definedName name="_xlnm._FilterDatabase" localSheetId="1" hidden="1">'労務費(外注)'!$A$4:$B$4</definedName>
    <definedName name="_xlnm._FilterDatabase" localSheetId="0" hidden="1">'労務費(社員)'!$A$4:$P$4</definedName>
    <definedName name="COUNTER">施工予算!$G$15</definedName>
    <definedName name="GaichuhiData" localSheetId="5">'外注費(支払)'!$A$5</definedName>
    <definedName name="GaichuhiData" localSheetId="7">'外注費(未発注)'!$A$5</definedName>
    <definedName name="GaichuhiData" localSheetId="6">'外注費(未払)'!$A$5</definedName>
    <definedName name="GenbakeihiData" localSheetId="12">'経費(現場経費)'!$A$5</definedName>
    <definedName name="KikaikeihiData" localSheetId="8">'機械経費(支払)'!$A$5</definedName>
    <definedName name="KikaikeihiData" localSheetId="10">'機械経費(未発注)'!$A$5</definedName>
    <definedName name="KikaikeihiData" localSheetId="9">'機械経費(未払)'!$A$5</definedName>
    <definedName name="KinDispCtrl">DATA!$B$5</definedName>
    <definedName name="KotsuhiData" localSheetId="11">'経費(交通費)'!$A$5</definedName>
    <definedName name="_xlnm.Print_Titles" localSheetId="5">'外注費(支払)'!$4:$4</definedName>
    <definedName name="_xlnm.Print_Titles" localSheetId="7">'外注費(未発注)'!$4:$4</definedName>
    <definedName name="_xlnm.Print_Titles" localSheetId="6">'外注費(未払)'!$4:$4</definedName>
    <definedName name="_xlnm.Print_Titles" localSheetId="8">'機械経費(支払)'!$4:$4</definedName>
    <definedName name="_xlnm.Print_Titles" localSheetId="10">'機械経費(未発注)'!$4:$4</definedName>
    <definedName name="_xlnm.Print_Titles" localSheetId="9">'機械経費(未払)'!$4:$4</definedName>
    <definedName name="_xlnm.Print_Titles" localSheetId="12">'経費(現場経費)'!$4:$4</definedName>
    <definedName name="_xlnm.Print_Titles" localSheetId="11">'経費(交通費)'!$4:$4</definedName>
    <definedName name="_xlnm.Print_Titles" localSheetId="2">'材料費(支払)'!$4:$4</definedName>
    <definedName name="_xlnm.Print_Titles" localSheetId="4">'材料費(未発注)'!$4:$4</definedName>
    <definedName name="_xlnm.Print_Titles" localSheetId="3">'材料費(未払)'!$4:$4</definedName>
    <definedName name="_xlnm.Print_Titles" localSheetId="14">施工予算!$17:$17</definedName>
    <definedName name="_xlnm.Print_Titles" localSheetId="1">'労務費(外注)'!$4:$4</definedName>
    <definedName name="_xlnm.Print_Titles" localSheetId="0">'労務費(社員)'!$4:$4</definedName>
    <definedName name="RoumuhiData" localSheetId="1">'労務費(外注)'!$A$5</definedName>
    <definedName name="RoumuhiData" localSheetId="0">'労務費(社員)'!$A$5</definedName>
    <definedName name="SekoyosanData">施工予算!$A$18</definedName>
    <definedName name="SekoyosanTable">施工予算!$B$4</definedName>
    <definedName name="TanDispCtrl">DATA!$B$3</definedName>
    <definedName name="ZairyohiData" localSheetId="2">'材料費(支払)'!$A$5</definedName>
    <definedName name="ZairyohiData" localSheetId="4">'材料費(未発注)'!$A$5</definedName>
    <definedName name="ZairyohiData" localSheetId="3">'材料費(未払)'!$A$5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29" l="1"/>
  <c r="J2" i="29"/>
  <c r="C3" i="29"/>
  <c r="L2" i="25"/>
  <c r="J2" i="25"/>
  <c r="C3" i="25"/>
  <c r="M2" i="24"/>
  <c r="K2" i="24"/>
  <c r="C3" i="24"/>
  <c r="M2" i="23"/>
  <c r="K2" i="23"/>
  <c r="C3" i="23"/>
  <c r="M2" i="22"/>
  <c r="K2" i="22"/>
  <c r="C3" i="22"/>
  <c r="M2" i="21"/>
  <c r="K2" i="21"/>
  <c r="C3" i="21"/>
  <c r="M2" i="20"/>
  <c r="K2" i="20"/>
  <c r="C3" i="20"/>
  <c r="M2" i="19"/>
  <c r="K2" i="19"/>
  <c r="C3" i="19"/>
  <c r="M2" i="16"/>
  <c r="K2" i="16"/>
  <c r="C3" i="16"/>
  <c r="M2" i="13"/>
  <c r="K2" i="13"/>
  <c r="C3" i="13"/>
  <c r="M2" i="12"/>
  <c r="K2" i="12"/>
  <c r="C3" i="12"/>
  <c r="O2" i="11"/>
  <c r="N2" i="11"/>
  <c r="M2" i="11"/>
  <c r="L2" i="11"/>
  <c r="K2" i="11"/>
  <c r="J2" i="11"/>
  <c r="B3" i="11"/>
  <c r="O2" i="8"/>
  <c r="N2" i="8"/>
  <c r="M2" i="8"/>
  <c r="L2" i="8"/>
  <c r="K2" i="8"/>
  <c r="J2" i="8"/>
  <c r="B3" i="8"/>
  <c r="L15" i="31"/>
  <c r="K15" i="31"/>
  <c r="J15" i="31"/>
  <c r="I15" i="31"/>
  <c r="G15" i="31"/>
</calcChain>
</file>

<file path=xl/sharedStrings.xml><?xml version="1.0" encoding="utf-8"?>
<sst xmlns="http://schemas.openxmlformats.org/spreadsheetml/2006/main" count="238" uniqueCount="88">
  <si>
    <t>日付</t>
    <rPh sb="0" eb="2">
      <t>ヒヅケ</t>
    </rPh>
    <phoneticPr fontId="1"/>
  </si>
  <si>
    <t>社員名</t>
    <rPh sb="0" eb="2">
      <t>シャイン</t>
    </rPh>
    <rPh sb="2" eb="3">
      <t>メイ</t>
    </rPh>
    <phoneticPr fontId="1"/>
  </si>
  <si>
    <t>人工</t>
    <rPh sb="0" eb="2">
      <t>ニンク</t>
    </rPh>
    <phoneticPr fontId="1"/>
  </si>
  <si>
    <t>深夜残業</t>
    <rPh sb="0" eb="2">
      <t>シンヤ</t>
    </rPh>
    <rPh sb="2" eb="4">
      <t>ザンギョウ</t>
    </rPh>
    <phoneticPr fontId="1"/>
  </si>
  <si>
    <r>
      <rPr>
        <sz val="14"/>
        <color rgb="FF92D050"/>
        <rFont val="Meiryo UI"/>
        <family val="3"/>
        <charset val="128"/>
      </rPr>
      <t>▮</t>
    </r>
    <r>
      <rPr>
        <sz val="12"/>
        <color theme="1"/>
        <rFont val="Meiryo UI"/>
        <family val="3"/>
        <charset val="128"/>
      </rPr>
      <t>労務費(社員)詳細</t>
    </r>
    <rPh sb="1" eb="4">
      <t>ロウムヒ</t>
    </rPh>
    <rPh sb="5" eb="7">
      <t>シャイン</t>
    </rPh>
    <rPh sb="8" eb="10">
      <t>ショウサイ</t>
    </rPh>
    <phoneticPr fontId="1"/>
  </si>
  <si>
    <r>
      <rPr>
        <sz val="14"/>
        <color rgb="FF92D050"/>
        <rFont val="Meiryo UI"/>
        <family val="3"/>
        <charset val="128"/>
      </rPr>
      <t>▮</t>
    </r>
    <r>
      <rPr>
        <sz val="12"/>
        <color theme="1"/>
        <rFont val="Meiryo UI"/>
        <family val="3"/>
        <charset val="128"/>
      </rPr>
      <t>労務費(外注)詳細</t>
    </r>
    <rPh sb="1" eb="4">
      <t>ロウムヒ</t>
    </rPh>
    <rPh sb="5" eb="7">
      <t>ガイチュウ</t>
    </rPh>
    <rPh sb="8" eb="10">
      <t>ショウサイ</t>
    </rPh>
    <phoneticPr fontId="1"/>
  </si>
  <si>
    <t>外注名</t>
    <rPh sb="0" eb="2">
      <t>ガイチュウ</t>
    </rPh>
    <rPh sb="2" eb="3">
      <t>メイ</t>
    </rPh>
    <phoneticPr fontId="1"/>
  </si>
  <si>
    <t>合 計</t>
    <rPh sb="0" eb="1">
      <t>ゴウ</t>
    </rPh>
    <rPh sb="2" eb="3">
      <t>ケイ</t>
    </rPh>
    <phoneticPr fontId="1"/>
  </si>
  <si>
    <t>区分</t>
    <rPh sb="0" eb="2">
      <t>クブン</t>
    </rPh>
    <phoneticPr fontId="1"/>
  </si>
  <si>
    <t>支払先</t>
    <rPh sb="0" eb="2">
      <t>シハライ</t>
    </rPh>
    <rPh sb="2" eb="3">
      <t>サキ</t>
    </rPh>
    <phoneticPr fontId="1"/>
  </si>
  <si>
    <t>名称</t>
    <rPh sb="0" eb="2">
      <t>メイショウ</t>
    </rPh>
    <phoneticPr fontId="1"/>
  </si>
  <si>
    <t>内容(任意)</t>
    <rPh sb="0" eb="2">
      <t>ナイヨウ</t>
    </rPh>
    <rPh sb="3" eb="5">
      <t>ニンイ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</si>
  <si>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</si>
  <si>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</si>
  <si>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支払金額(税別)</t>
    <rPh sb="0" eb="2">
      <t>シハライ</t>
    </rPh>
    <rPh sb="2" eb="4">
      <t>キンガク</t>
    </rPh>
    <rPh sb="5" eb="7">
      <t>ゼイベツ</t>
    </rPh>
    <phoneticPr fontId="1"/>
  </si>
  <si>
    <t>支払金額(税込)</t>
    <rPh sb="0" eb="2">
      <t>シハライ</t>
    </rPh>
    <rPh sb="2" eb="4">
      <t>キンガク</t>
    </rPh>
    <rPh sb="5" eb="7">
      <t>ゼイコミ</t>
    </rPh>
    <phoneticPr fontId="1"/>
  </si>
  <si>
    <t>税率</t>
    <rPh sb="0" eb="2">
      <t>ゼイリツリツ</t>
    </rPh>
    <phoneticPr fontId="1"/>
  </si>
  <si>
    <t>単価(税込)</t>
    <rPh sb="0" eb="2">
      <t>タンカ</t>
    </rPh>
    <rPh sb="3" eb="5">
      <t>ゼイコ</t>
    </rPh>
    <phoneticPr fontId="1"/>
  </si>
  <si>
    <t>注文番号</t>
    <rPh sb="0" eb="2">
      <t>チュウモン</t>
    </rPh>
    <rPh sb="2" eb="4">
      <t>バンゴウ</t>
    </rPh>
    <phoneticPr fontId="1"/>
  </si>
  <si>
    <t>出来高</t>
    <rPh sb="0" eb="3">
      <t>デキダカ</t>
    </rPh>
    <phoneticPr fontId="1"/>
  </si>
  <si>
    <r>
      <rPr>
        <sz val="14"/>
        <color rgb="FF92D050"/>
        <rFont val="Meiryo UI"/>
        <family val="3"/>
        <charset val="128"/>
      </rPr>
      <t>▮</t>
    </r>
    <r>
      <rPr>
        <sz val="12"/>
        <rFont val="Meiryo UI"/>
        <family val="3"/>
        <charset val="128"/>
      </rPr>
      <t>材料費(支払)</t>
    </r>
    <r>
      <rPr>
        <sz val="12"/>
        <color theme="1"/>
        <rFont val="Meiryo UI"/>
        <family val="3"/>
        <charset val="128"/>
      </rPr>
      <t>詳細</t>
    </r>
    <rPh sb="1" eb="4">
      <t>ザイリョウヒ</t>
    </rPh>
    <rPh sb="5" eb="7">
      <t>シハライ</t>
    </rPh>
    <rPh sb="8" eb="10">
      <t>ショウサイ</t>
    </rPh>
    <phoneticPr fontId="1"/>
  </si>
  <si>
    <r>
      <rPr>
        <sz val="14"/>
        <color rgb="FF92D050"/>
        <rFont val="Meiryo UI"/>
        <family val="3"/>
        <charset val="128"/>
      </rPr>
      <t>▮</t>
    </r>
    <r>
      <rPr>
        <sz val="12"/>
        <rFont val="Meiryo UI"/>
        <family val="3"/>
        <charset val="128"/>
      </rPr>
      <t>材料費(未払)</t>
    </r>
    <r>
      <rPr>
        <sz val="12"/>
        <color theme="1"/>
        <rFont val="Meiryo UI"/>
        <family val="3"/>
        <charset val="128"/>
      </rPr>
      <t>詳細</t>
    </r>
    <rPh sb="1" eb="4">
      <t>ザイリョウヒ</t>
    </rPh>
    <rPh sb="5" eb="7">
      <t>ミバラ</t>
    </rPh>
    <rPh sb="8" eb="10">
      <t>ショウサイ</t>
    </rPh>
    <phoneticPr fontId="1"/>
  </si>
  <si>
    <t>勤怠区分</t>
    <rPh sb="0" eb="2">
      <t>キンタイ</t>
    </rPh>
    <rPh sb="2" eb="4">
      <t>クブン</t>
    </rPh>
    <phoneticPr fontId="1"/>
  </si>
  <si>
    <t>作業項目</t>
    <rPh sb="0" eb="2">
      <t>サギョウ</t>
    </rPh>
    <rPh sb="2" eb="4">
      <t>コウモク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</si>
  <si>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</si>
  <si>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</si>
  <si>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休憩時間</t>
    <rPh sb="0" eb="2">
      <t>キュウケイ</t>
    </rPh>
    <rPh sb="2" eb="4">
      <t>ジカン</t>
    </rPh>
    <phoneticPr fontId="1"/>
  </si>
  <si>
    <t>実績時間</t>
    <rPh sb="0" eb="2">
      <t>ジッセキ</t>
    </rPh>
    <rPh sb="2" eb="4">
      <t>ジカン</t>
    </rPh>
    <phoneticPr fontId="1"/>
  </si>
  <si>
    <t>人工金額</t>
    <rPh sb="0" eb="2">
      <t>ニンク</t>
    </rPh>
    <rPh sb="2" eb="4">
      <t>キンガク</t>
    </rPh>
    <phoneticPr fontId="1"/>
  </si>
  <si>
    <t>通常残業金額</t>
    <rPh sb="0" eb="2">
      <t>ツウジョウ</t>
    </rPh>
    <rPh sb="2" eb="4">
      <t>ザンギョウ</t>
    </rPh>
    <rPh sb="4" eb="6">
      <t>キンガク</t>
    </rPh>
    <phoneticPr fontId="1"/>
  </si>
  <si>
    <t>深夜残業金額</t>
    <rPh sb="0" eb="2">
      <t>シンヤ</t>
    </rPh>
    <rPh sb="2" eb="4">
      <t>ザンギョウ</t>
    </rPh>
    <rPh sb="4" eb="6">
      <t>キンガク</t>
    </rPh>
    <phoneticPr fontId="1"/>
  </si>
  <si>
    <t>メモ</t>
    <phoneticPr fontId="1"/>
  </si>
  <si>
    <t>種別</t>
    <rPh sb="0" eb="2">
      <t>シュベツ</t>
    </rPh>
    <phoneticPr fontId="1"/>
  </si>
  <si>
    <t>合計</t>
    <rPh sb="0" eb="2">
      <t>ゴウケイ</t>
    </rPh>
    <phoneticPr fontId="1"/>
  </si>
  <si>
    <t>通常残業</t>
    <rPh sb="0" eb="2">
      <t>ツウジョウ</t>
    </rPh>
    <rPh sb="2" eb="4">
      <t>ザンギョウ</t>
    </rPh>
    <phoneticPr fontId="1"/>
  </si>
  <si>
    <t>種別</t>
    <rPh sb="0" eb="2">
      <t>シュベツ</t>
    </rPh>
    <phoneticPr fontId="1"/>
  </si>
  <si>
    <t>勤怠区分</t>
    <rPh sb="0" eb="2">
      <t>キンタイ</t>
    </rPh>
    <rPh sb="2" eb="4">
      <t>クブン</t>
    </rPh>
    <phoneticPr fontId="1"/>
  </si>
  <si>
    <t>作業項目</t>
    <rPh sb="0" eb="2">
      <t>サギョウ</t>
    </rPh>
    <rPh sb="2" eb="4">
      <t>コウモク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</si>
  <si>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</si>
  <si>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</si>
  <si>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休憩時間</t>
    <rPh sb="0" eb="2">
      <t>キュウケイ</t>
    </rPh>
    <rPh sb="2" eb="4">
      <t>ジカン</t>
    </rPh>
    <phoneticPr fontId="1"/>
  </si>
  <si>
    <t>実績時間</t>
    <rPh sb="0" eb="2">
      <t>ジッセキ</t>
    </rPh>
    <rPh sb="2" eb="4">
      <t>ジカン</t>
    </rPh>
    <phoneticPr fontId="1"/>
  </si>
  <si>
    <t>メモ</t>
    <phoneticPr fontId="1"/>
  </si>
  <si>
    <r>
      <rPr>
        <sz val="14"/>
        <color rgb="FF92D050"/>
        <rFont val="Meiryo UI"/>
        <family val="3"/>
        <charset val="128"/>
      </rPr>
      <t>▮</t>
    </r>
    <r>
      <rPr>
        <sz val="12"/>
        <rFont val="Meiryo UI"/>
        <family val="3"/>
        <charset val="128"/>
      </rPr>
      <t>材料費(未発注)</t>
    </r>
    <r>
      <rPr>
        <sz val="12"/>
        <color theme="1"/>
        <rFont val="Meiryo UI"/>
        <family val="3"/>
        <charset val="128"/>
      </rPr>
      <t>詳細</t>
    </r>
    <rPh sb="1" eb="4">
      <t>ザイリョウヒ</t>
    </rPh>
    <rPh sb="5" eb="6">
      <t>ミ</t>
    </rPh>
    <rPh sb="6" eb="8">
      <t>ハッチュウ</t>
    </rPh>
    <rPh sb="9" eb="11">
      <t>ショウサイ</t>
    </rPh>
    <phoneticPr fontId="1"/>
  </si>
  <si>
    <r>
      <rPr>
        <sz val="14"/>
        <color rgb="FF92D050"/>
        <rFont val="Meiryo UI"/>
        <family val="3"/>
        <charset val="128"/>
      </rPr>
      <t>▮</t>
    </r>
    <r>
      <rPr>
        <sz val="12"/>
        <rFont val="Meiryo UI"/>
        <family val="3"/>
        <charset val="128"/>
      </rPr>
      <t>外注費(支払)</t>
    </r>
    <r>
      <rPr>
        <sz val="12"/>
        <color theme="1"/>
        <rFont val="Meiryo UI"/>
        <family val="3"/>
        <charset val="128"/>
      </rPr>
      <t>詳細</t>
    </r>
    <rPh sb="1" eb="4">
      <t>ガイチュウヒ</t>
    </rPh>
    <rPh sb="5" eb="7">
      <t>シハライ</t>
    </rPh>
    <rPh sb="8" eb="10">
      <t>ショウサイ</t>
    </rPh>
    <phoneticPr fontId="1"/>
  </si>
  <si>
    <r>
      <rPr>
        <sz val="14"/>
        <color rgb="FF92D050"/>
        <rFont val="Meiryo UI"/>
        <family val="3"/>
        <charset val="128"/>
      </rPr>
      <t>▮</t>
    </r>
    <r>
      <rPr>
        <sz val="12"/>
        <rFont val="Meiryo UI"/>
        <family val="3"/>
        <charset val="128"/>
      </rPr>
      <t>外注費(未払)</t>
    </r>
    <r>
      <rPr>
        <sz val="12"/>
        <color theme="1"/>
        <rFont val="Meiryo UI"/>
        <family val="3"/>
        <charset val="128"/>
      </rPr>
      <t>詳細</t>
    </r>
    <rPh sb="1" eb="4">
      <t>ガイチュウヒ</t>
    </rPh>
    <rPh sb="5" eb="7">
      <t>ミバラ</t>
    </rPh>
    <rPh sb="8" eb="10">
      <t>ショウサイ</t>
    </rPh>
    <phoneticPr fontId="1"/>
  </si>
  <si>
    <r>
      <rPr>
        <sz val="14"/>
        <color rgb="FF92D050"/>
        <rFont val="Meiryo UI"/>
        <family val="3"/>
        <charset val="128"/>
      </rPr>
      <t>▮</t>
    </r>
    <r>
      <rPr>
        <sz val="12"/>
        <rFont val="Meiryo UI"/>
        <family val="3"/>
        <charset val="128"/>
      </rPr>
      <t>外注費(未発注)</t>
    </r>
    <r>
      <rPr>
        <sz val="12"/>
        <color theme="1"/>
        <rFont val="Meiryo UI"/>
        <family val="3"/>
        <charset val="128"/>
      </rPr>
      <t>詳細</t>
    </r>
    <rPh sb="1" eb="4">
      <t>ガイチュウヒ</t>
    </rPh>
    <rPh sb="5" eb="6">
      <t>ミ</t>
    </rPh>
    <rPh sb="6" eb="8">
      <t>ハッチュウ</t>
    </rPh>
    <rPh sb="9" eb="11">
      <t>ショウサイ</t>
    </rPh>
    <phoneticPr fontId="1"/>
  </si>
  <si>
    <r>
      <rPr>
        <sz val="14"/>
        <color rgb="FF92D050"/>
        <rFont val="Meiryo UI"/>
        <family val="3"/>
        <charset val="128"/>
      </rPr>
      <t>▮</t>
    </r>
    <r>
      <rPr>
        <sz val="12"/>
        <rFont val="Meiryo UI"/>
        <family val="3"/>
        <charset val="128"/>
      </rPr>
      <t>機械経費(支払)</t>
    </r>
    <r>
      <rPr>
        <sz val="12"/>
        <color theme="1"/>
        <rFont val="Meiryo UI"/>
        <family val="3"/>
        <charset val="128"/>
      </rPr>
      <t>詳細</t>
    </r>
    <rPh sb="1" eb="3">
      <t>キカイ</t>
    </rPh>
    <rPh sb="6" eb="8">
      <t>シハライ</t>
    </rPh>
    <rPh sb="9" eb="11">
      <t>ショウサイ</t>
    </rPh>
    <phoneticPr fontId="1"/>
  </si>
  <si>
    <r>
      <rPr>
        <sz val="14"/>
        <color rgb="FF92D050"/>
        <rFont val="Meiryo UI"/>
        <family val="3"/>
        <charset val="128"/>
      </rPr>
      <t>▮</t>
    </r>
    <r>
      <rPr>
        <sz val="12"/>
        <rFont val="Meiryo UI"/>
        <family val="3"/>
        <charset val="128"/>
      </rPr>
      <t>機械経費(未払)</t>
    </r>
    <r>
      <rPr>
        <sz val="12"/>
        <color theme="1"/>
        <rFont val="Meiryo UI"/>
        <family val="3"/>
        <charset val="128"/>
      </rPr>
      <t>詳細</t>
    </r>
    <rPh sb="1" eb="3">
      <t>キカイ</t>
    </rPh>
    <rPh sb="6" eb="8">
      <t>ミバラ</t>
    </rPh>
    <rPh sb="9" eb="11">
      <t>ショウサイ</t>
    </rPh>
    <phoneticPr fontId="1"/>
  </si>
  <si>
    <r>
      <rPr>
        <sz val="14"/>
        <color rgb="FF92D050"/>
        <rFont val="Meiryo UI"/>
        <family val="3"/>
        <charset val="128"/>
      </rPr>
      <t>▮</t>
    </r>
    <r>
      <rPr>
        <sz val="12"/>
        <rFont val="Meiryo UI"/>
        <family val="3"/>
        <charset val="128"/>
      </rPr>
      <t>機械経費(未発注)</t>
    </r>
    <r>
      <rPr>
        <sz val="12"/>
        <color theme="1"/>
        <rFont val="Meiryo UI"/>
        <family val="3"/>
        <charset val="128"/>
      </rPr>
      <t>詳細</t>
    </r>
    <rPh sb="1" eb="3">
      <t>キカイ</t>
    </rPh>
    <rPh sb="3" eb="5">
      <t>ケイヒ</t>
    </rPh>
    <rPh sb="6" eb="7">
      <t>ミ</t>
    </rPh>
    <rPh sb="7" eb="9">
      <t>ハッチュウ</t>
    </rPh>
    <rPh sb="10" eb="12">
      <t>ショウサイ</t>
    </rPh>
    <phoneticPr fontId="1"/>
  </si>
  <si>
    <r>
      <rPr>
        <sz val="14"/>
        <color rgb="FF92D050"/>
        <rFont val="Meiryo UI"/>
        <family val="3"/>
        <charset val="128"/>
      </rPr>
      <t>▮</t>
    </r>
    <r>
      <rPr>
        <sz val="12"/>
        <rFont val="Meiryo UI"/>
        <family val="3"/>
        <charset val="128"/>
      </rPr>
      <t>経費(交</t>
    </r>
    <r>
      <rPr>
        <sz val="12"/>
        <color theme="1"/>
        <rFont val="Meiryo UI"/>
        <family val="3"/>
        <charset val="128"/>
      </rPr>
      <t>通費)</t>
    </r>
    <rPh sb="4" eb="7">
      <t>コウツウヒ</t>
    </rPh>
    <phoneticPr fontId="1"/>
  </si>
  <si>
    <t>経費支払先</t>
    <rPh sb="0" eb="2">
      <t>ケイヒ</t>
    </rPh>
    <rPh sb="2" eb="4">
      <t>シハライ</t>
    </rPh>
    <rPh sb="4" eb="5">
      <t>サキ</t>
    </rPh>
    <phoneticPr fontId="1"/>
  </si>
  <si>
    <t>社員名</t>
    <rPh sb="0" eb="2">
      <t>シャイン</t>
    </rPh>
    <rPh sb="2" eb="3">
      <t>メイ</t>
    </rPh>
    <phoneticPr fontId="1"/>
  </si>
  <si>
    <t>単価(税込)</t>
    <rPh sb="0" eb="2">
      <t>タンカ</t>
    </rPh>
    <rPh sb="3" eb="5">
      <t>ゼイコミ</t>
    </rPh>
    <phoneticPr fontId="1"/>
  </si>
  <si>
    <t>単位</t>
    <rPh sb="0" eb="2">
      <t>タンイ</t>
    </rPh>
    <phoneticPr fontId="1"/>
  </si>
  <si>
    <t>税率</t>
    <rPh sb="0" eb="2">
      <t>ゼイリツ</t>
    </rPh>
    <phoneticPr fontId="1"/>
  </si>
  <si>
    <r>
      <rPr>
        <sz val="14"/>
        <color rgb="FF92D050"/>
        <rFont val="Meiryo UI"/>
        <family val="3"/>
        <charset val="128"/>
      </rPr>
      <t>▮</t>
    </r>
    <r>
      <rPr>
        <sz val="12"/>
        <rFont val="Meiryo UI"/>
        <family val="3"/>
        <charset val="128"/>
      </rPr>
      <t>経費(現場経費</t>
    </r>
    <r>
      <rPr>
        <sz val="12"/>
        <color theme="1"/>
        <rFont val="Meiryo UI"/>
        <family val="3"/>
        <charset val="128"/>
      </rPr>
      <t>)</t>
    </r>
    <rPh sb="4" eb="6">
      <t>ゲンバ</t>
    </rPh>
    <rPh sb="6" eb="8">
      <t>ケイヒ</t>
    </rPh>
    <phoneticPr fontId="1"/>
  </si>
  <si>
    <t>内容</t>
    <rPh sb="0" eb="2">
      <t>ナイヨウ</t>
    </rPh>
    <phoneticPr fontId="1"/>
  </si>
  <si>
    <t>単価(税別)</t>
    <rPh sb="0" eb="2">
      <t>タンカ</t>
    </rPh>
    <rPh sb="3" eb="5">
      <t>ゼイベツ</t>
    </rPh>
    <phoneticPr fontId="1"/>
  </si>
  <si>
    <t>単価・表示桁</t>
    <phoneticPr fontId="1"/>
  </si>
  <si>
    <t>金額・表示桁</t>
    <phoneticPr fontId="1"/>
  </si>
  <si>
    <r>
      <t>▮</t>
    </r>
    <r>
      <rPr>
        <sz val="12"/>
        <color theme="1"/>
        <rFont val="Meiryo UI"/>
        <family val="3"/>
        <charset val="128"/>
      </rPr>
      <t>施工予算</t>
    </r>
  </si>
  <si>
    <t>種別</t>
  </si>
  <si>
    <t>見積金額</t>
  </si>
  <si>
    <t>請求金額</t>
  </si>
  <si>
    <t>実行予算</t>
  </si>
  <si>
    <t>工事原価</t>
  </si>
  <si>
    <t>予算残高</t>
  </si>
  <si>
    <t>消化率</t>
  </si>
  <si>
    <t>利益(予定)</t>
  </si>
  <si>
    <t>利益率(予定)</t>
  </si>
  <si>
    <t>利益(最終)</t>
  </si>
  <si>
    <t>利益率(最終)</t>
  </si>
  <si>
    <t>材料費</t>
  </si>
  <si>
    <t>労務費(外)</t>
  </si>
  <si>
    <t>外注費</t>
  </si>
  <si>
    <t>機械経費</t>
  </si>
  <si>
    <t>労務費(社)</t>
  </si>
  <si>
    <t>現場経費</t>
  </si>
  <si>
    <t>交通費</t>
  </si>
  <si>
    <t>諸経費</t>
  </si>
  <si>
    <t>合計</t>
  </si>
  <si>
    <t>経費区分</t>
  </si>
  <si>
    <t>内容</t>
  </si>
  <si>
    <t>仕入先</t>
  </si>
  <si>
    <t>予定時期</t>
  </si>
  <si>
    <t>予定金額</t>
  </si>
  <si>
    <t>最終金額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</si>
</sst>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 * #,##0_ ;_ * \-#,##0_ ;_ * &quot;-&quot;_ ;_ @_ "/>
    <numFmt numFmtId="176" formatCode="0.00_);[Red]\(0.00\)"/>
    <numFmt numFmtId="177" formatCode="yyyy/mm/dd"/>
    <numFmt numFmtId="178" formatCode="0.0_);[Red]\(0.0\)"/>
    <numFmt numFmtId="179" formatCode=";;;"/>
    <numFmt numFmtId="180" formatCode="0.000_);[Red]\(0.000\)"/>
    <numFmt numFmtId="181" formatCode="#,##0.00_ "/>
    <numFmt numFmtId="182" formatCode="#,##0.00_);[Red]\(#,##0.00\)"/>
  </numFmts>
  <fonts count="13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rgb="FF92D050"/>
      <name val="Meiryo UI"/>
      <family val="3"/>
      <charset val="128"/>
    </font>
    <font>
      <sz val="11"/>
      <color theme="1"/>
      <name val="ＭＳ Ｐゴシック"/>
      <family val="2"/>
      <scheme val="minor"/>
    </font>
    <font>
      <sz val="11"/>
      <color rgb="FF7030A0"/>
      <name val="Meiryo UI"/>
      <family val="3"/>
      <charset val="128"/>
    </font>
    <font>
      <sz val="12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rgb="FFFFFFFF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4B4B4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 diagonalUp="1"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 style="thin">
        <color theme="0" tint="-0.34998626667073579"/>
      </diagonal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38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05">
    <xf numFmtId="38" fontId="0" fillId="0" borderId="0" xfId="0" applyNumberFormat="1" applyFont="1" applyFill="1" applyBorder="1">
      <alignment vertical="center"/>
    </xf>
    <xf numFmtId="0" fontId="2" fillId="0" borderId="0" xfId="0" applyNumberFormat="1" applyFont="1" applyFill="1" applyBorder="1" applyAlignment="1">
      <alignment vertical="center" shrinkToFit="1"/>
    </xf>
    <xf numFmtId="41" fontId="3" fillId="0" borderId="1" xfId="0" applyNumberFormat="1" applyFont="1" applyBorder="1" applyAlignment="1">
      <alignment vertical="center"/>
    </xf>
    <xf numFmtId="41" fontId="2" fillId="0" borderId="0" xfId="0" applyNumberFormat="1" applyFont="1" applyFill="1" applyBorder="1" applyAlignment="1">
      <alignment vertical="center" shrinkToFit="1"/>
    </xf>
    <xf numFmtId="176" fontId="3" fillId="0" borderId="1" xfId="0" applyNumberFormat="1" applyFont="1" applyBorder="1" applyAlignment="1">
      <alignment vertical="center"/>
    </xf>
    <xf numFmtId="176" fontId="2" fillId="0" borderId="0" xfId="0" applyNumberFormat="1" applyFont="1" applyFill="1" applyBorder="1" applyAlignment="1">
      <alignment vertical="center" shrinkToFit="1"/>
    </xf>
    <xf numFmtId="0" fontId="4" fillId="0" borderId="0" xfId="0" applyNumberFormat="1" applyFont="1" applyFill="1" applyBorder="1" applyAlignment="1">
      <alignment vertical="center" shrinkToFit="1"/>
    </xf>
    <xf numFmtId="177" fontId="5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 shrinkToFit="1"/>
    </xf>
    <xf numFmtId="177" fontId="4" fillId="0" borderId="0" xfId="0" applyNumberFormat="1" applyFont="1" applyFill="1" applyBorder="1" applyAlignment="1">
      <alignment vertical="center" shrinkToFit="1"/>
    </xf>
    <xf numFmtId="177" fontId="4" fillId="2" borderId="2" xfId="0" applyNumberFormat="1" applyFont="1" applyFill="1" applyBorder="1" applyAlignment="1">
      <alignment horizontal="center" vertical="center" shrinkToFit="1"/>
    </xf>
    <xf numFmtId="0" fontId="4" fillId="2" borderId="3" xfId="0" applyNumberFormat="1" applyFont="1" applyFill="1" applyBorder="1" applyAlignment="1">
      <alignment horizontal="center" vertical="center" shrinkToFit="1"/>
    </xf>
    <xf numFmtId="176" fontId="4" fillId="2" borderId="4" xfId="0" applyNumberFormat="1" applyFont="1" applyFill="1" applyBorder="1" applyAlignment="1">
      <alignment horizontal="center" vertical="center" shrinkToFit="1"/>
    </xf>
    <xf numFmtId="41" fontId="4" fillId="2" borderId="4" xfId="0" applyNumberFormat="1" applyFont="1" applyFill="1" applyBorder="1" applyAlignment="1">
      <alignment horizontal="center" vertical="center" shrinkToFit="1"/>
    </xf>
    <xf numFmtId="41" fontId="4" fillId="2" borderId="5" xfId="0" applyNumberFormat="1" applyFont="1" applyFill="1" applyBorder="1" applyAlignment="1">
      <alignment horizontal="center" vertical="center" shrinkToFit="1"/>
    </xf>
    <xf numFmtId="0" fontId="2" fillId="0" borderId="0" xfId="0" applyNumberFormat="1" applyFont="1" applyFill="1" applyBorder="1" applyAlignment="1">
      <alignment horizontal="right" vertical="center" shrinkToFit="1"/>
    </xf>
    <xf numFmtId="0" fontId="3" fillId="0" borderId="0" xfId="0" applyNumberFormat="1" applyFont="1" applyFill="1" applyBorder="1" applyAlignment="1">
      <alignment horizontal="right" vertical="center" shrinkToFit="1"/>
    </xf>
    <xf numFmtId="49" fontId="8" fillId="0" borderId="0" xfId="2" applyNumberFormat="1" applyFont="1" applyAlignment="1">
      <alignment vertical="center"/>
    </xf>
    <xf numFmtId="0" fontId="2" fillId="0" borderId="0" xfId="2" applyFont="1" applyAlignment="1">
      <alignment vertical="center"/>
    </xf>
    <xf numFmtId="0" fontId="2" fillId="3" borderId="7" xfId="2" applyNumberFormat="1" applyFont="1" applyFill="1" applyBorder="1" applyAlignment="1">
      <alignment horizontal="center" vertical="center"/>
    </xf>
    <xf numFmtId="178" fontId="2" fillId="3" borderId="7" xfId="2" applyNumberFormat="1" applyFont="1" applyFill="1" applyBorder="1" applyAlignment="1">
      <alignment horizontal="center" vertical="center"/>
    </xf>
    <xf numFmtId="177" fontId="2" fillId="0" borderId="0" xfId="2" applyNumberFormat="1" applyFont="1" applyBorder="1" applyAlignment="1">
      <alignment horizontal="center" vertical="center"/>
    </xf>
    <xf numFmtId="49" fontId="2" fillId="0" borderId="0" xfId="2" applyNumberFormat="1" applyFont="1" applyBorder="1" applyAlignment="1">
      <alignment vertical="center"/>
    </xf>
    <xf numFmtId="177" fontId="2" fillId="0" borderId="0" xfId="2" applyNumberFormat="1" applyFont="1" applyAlignment="1">
      <alignment vertical="center"/>
    </xf>
    <xf numFmtId="49" fontId="2" fillId="3" borderId="7" xfId="2" applyNumberFormat="1" applyFont="1" applyFill="1" applyBorder="1" applyAlignment="1">
      <alignment horizontal="center" vertical="center"/>
    </xf>
    <xf numFmtId="49" fontId="2" fillId="3" borderId="6" xfId="2" applyNumberFormat="1" applyFont="1" applyFill="1" applyBorder="1" applyAlignment="1">
      <alignment horizontal="center" vertical="center"/>
    </xf>
    <xf numFmtId="0" fontId="2" fillId="0" borderId="8" xfId="2" applyNumberFormat="1" applyFont="1" applyBorder="1" applyAlignment="1">
      <alignment vertical="center"/>
    </xf>
    <xf numFmtId="41" fontId="2" fillId="0" borderId="1" xfId="2" applyNumberFormat="1" applyFont="1" applyBorder="1" applyAlignment="1">
      <alignment vertical="center" shrinkToFit="1"/>
    </xf>
    <xf numFmtId="9" fontId="2" fillId="0" borderId="9" xfId="1" applyFont="1" applyBorder="1" applyAlignment="1">
      <alignment vertical="center" shrinkToFit="1"/>
    </xf>
    <xf numFmtId="9" fontId="2" fillId="3" borderId="7" xfId="1" applyFont="1" applyFill="1" applyBorder="1" applyAlignment="1">
      <alignment horizontal="center" vertical="center" shrinkToFit="1"/>
    </xf>
    <xf numFmtId="177" fontId="2" fillId="0" borderId="0" xfId="2" applyNumberFormat="1" applyFont="1" applyAlignment="1">
      <alignment horizontal="center" vertical="center"/>
    </xf>
    <xf numFmtId="177" fontId="2" fillId="3" borderId="7" xfId="2" applyNumberFormat="1" applyFont="1" applyFill="1" applyBorder="1" applyAlignment="1">
      <alignment horizontal="center" vertical="center"/>
    </xf>
    <xf numFmtId="178" fontId="4" fillId="4" borderId="1" xfId="2" applyNumberFormat="1" applyFont="1" applyFill="1" applyBorder="1" applyAlignment="1">
      <alignment horizontal="center" vertical="center"/>
    </xf>
    <xf numFmtId="41" fontId="2" fillId="0" borderId="0" xfId="2" applyNumberFormat="1" applyFont="1" applyAlignment="1">
      <alignment vertical="center" shrinkToFit="1"/>
    </xf>
    <xf numFmtId="41" fontId="2" fillId="3" borderId="7" xfId="2" applyNumberFormat="1" applyFont="1" applyFill="1" applyBorder="1" applyAlignment="1">
      <alignment horizontal="center" vertical="center" shrinkToFit="1"/>
    </xf>
    <xf numFmtId="41" fontId="2" fillId="0" borderId="0" xfId="2" applyNumberFormat="1" applyFont="1" applyBorder="1" applyAlignment="1">
      <alignment vertical="center" shrinkToFit="1"/>
    </xf>
    <xf numFmtId="9" fontId="2" fillId="0" borderId="0" xfId="1" applyFont="1" applyAlignment="1">
      <alignment vertical="center" shrinkToFit="1"/>
    </xf>
    <xf numFmtId="9" fontId="2" fillId="0" borderId="0" xfId="1" applyFont="1" applyBorder="1" applyAlignment="1">
      <alignment vertical="center" shrinkToFit="1"/>
    </xf>
    <xf numFmtId="178" fontId="2" fillId="0" borderId="0" xfId="2" applyNumberFormat="1" applyFont="1" applyAlignment="1">
      <alignment horizontal="center" vertical="center"/>
    </xf>
    <xf numFmtId="178" fontId="2" fillId="0" borderId="0" xfId="2" applyNumberFormat="1" applyFont="1" applyBorder="1" applyAlignment="1">
      <alignment horizontal="center" vertical="center"/>
    </xf>
    <xf numFmtId="49" fontId="2" fillId="0" borderId="0" xfId="2" applyNumberFormat="1" applyFont="1" applyAlignment="1">
      <alignment horizontal="center" vertical="center"/>
    </xf>
    <xf numFmtId="0" fontId="4" fillId="0" borderId="0" xfId="2" applyNumberFormat="1" applyFont="1" applyAlignment="1">
      <alignment horizontal="center" vertical="center"/>
    </xf>
    <xf numFmtId="0" fontId="2" fillId="0" borderId="8" xfId="2" applyNumberFormat="1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179" fontId="10" fillId="0" borderId="0" xfId="2" applyNumberFormat="1" applyFont="1" applyAlignment="1">
      <alignment vertical="center"/>
    </xf>
    <xf numFmtId="179" fontId="4" fillId="0" borderId="0" xfId="2" applyNumberFormat="1" applyFont="1" applyAlignment="1">
      <alignment vertical="center"/>
    </xf>
    <xf numFmtId="180" fontId="2" fillId="0" borderId="0" xfId="0" applyNumberFormat="1" applyFont="1" applyFill="1" applyBorder="1" applyAlignment="1">
      <alignment vertical="center" shrinkToFit="1"/>
    </xf>
    <xf numFmtId="180" fontId="3" fillId="0" borderId="1" xfId="0" applyNumberFormat="1" applyFont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81" fontId="2" fillId="0" borderId="0" xfId="3" applyNumberFormat="1" applyFont="1" applyAlignment="1">
      <alignment vertical="center" shrinkToFit="1"/>
    </xf>
    <xf numFmtId="181" fontId="2" fillId="3" borderId="7" xfId="3" applyNumberFormat="1" applyFont="1" applyFill="1" applyBorder="1" applyAlignment="1">
      <alignment horizontal="center" vertical="center" shrinkToFit="1"/>
    </xf>
    <xf numFmtId="181" fontId="2" fillId="0" borderId="0" xfId="3" applyNumberFormat="1" applyFont="1" applyBorder="1" applyAlignment="1">
      <alignment vertical="center" shrinkToFit="1"/>
    </xf>
    <xf numFmtId="177" fontId="5" fillId="0" borderId="0" xfId="0" applyNumberFormat="1" applyFont="1" applyFill="1" applyBorder="1" applyAlignment="1">
      <alignment horizontal="left" vertical="center"/>
    </xf>
    <xf numFmtId="0" fontId="2" fillId="0" borderId="8" xfId="2" applyNumberFormat="1" applyFont="1" applyBorder="1" applyAlignment="1">
      <alignment horizontal="left" vertical="center"/>
    </xf>
    <xf numFmtId="177" fontId="2" fillId="0" borderId="0" xfId="2" applyNumberFormat="1" applyFont="1" applyAlignment="1">
      <alignment horizontal="left" vertical="center"/>
    </xf>
    <xf numFmtId="177" fontId="2" fillId="3" borderId="6" xfId="2" applyNumberFormat="1" applyFont="1" applyFill="1" applyBorder="1" applyAlignment="1">
      <alignment horizontal="center" vertical="center"/>
    </xf>
    <xf numFmtId="177" fontId="2" fillId="0" borderId="0" xfId="2" applyNumberFormat="1" applyFont="1" applyBorder="1" applyAlignment="1">
      <alignment vertical="center"/>
    </xf>
    <xf numFmtId="179" fontId="3" fillId="0" borderId="0" xfId="2" applyNumberFormat="1" applyFont="1" applyAlignment="1">
      <alignment vertical="center"/>
    </xf>
    <xf numFmtId="41" fontId="2" fillId="0" borderId="0" xfId="2" applyNumberFormat="1" applyFont="1" applyAlignment="1">
      <alignment vertical="center"/>
    </xf>
    <xf numFmtId="41" fontId="2" fillId="3" borderId="7" xfId="2" applyNumberFormat="1" applyFont="1" applyFill="1" applyBorder="1" applyAlignment="1">
      <alignment horizontal="center" vertical="center"/>
    </xf>
    <xf numFmtId="41" fontId="2" fillId="0" borderId="1" xfId="2" applyNumberFormat="1" applyFont="1" applyBorder="1" applyAlignment="1">
      <alignment vertical="center"/>
    </xf>
    <xf numFmtId="9" fontId="2" fillId="0" borderId="0" xfId="1" applyFont="1" applyAlignment="1">
      <alignment vertical="center"/>
    </xf>
    <xf numFmtId="9" fontId="2" fillId="0" borderId="9" xfId="1" applyFont="1" applyBorder="1" applyAlignment="1">
      <alignment vertical="center"/>
    </xf>
    <xf numFmtId="9" fontId="2" fillId="3" borderId="7" xfId="1" applyFont="1" applyFill="1" applyBorder="1" applyAlignment="1">
      <alignment horizontal="center" vertical="center"/>
    </xf>
    <xf numFmtId="181" fontId="2" fillId="0" borderId="0" xfId="3" applyNumberFormat="1" applyFont="1" applyAlignment="1">
      <alignment horizontal="center" vertical="center" shrinkToFit="1"/>
    </xf>
    <xf numFmtId="181" fontId="2" fillId="0" borderId="0" xfId="3" applyNumberFormat="1" applyFont="1" applyBorder="1" applyAlignment="1">
      <alignment horizontal="center" vertical="center" shrinkToFit="1"/>
    </xf>
    <xf numFmtId="179" fontId="2" fillId="0" borderId="0" xfId="2" applyNumberFormat="1" applyFont="1" applyAlignment="1">
      <alignment vertical="center"/>
    </xf>
    <xf numFmtId="182" fontId="2" fillId="0" borderId="0" xfId="3" applyNumberFormat="1" applyFont="1" applyAlignment="1">
      <alignment vertical="center" shrinkToFit="1"/>
    </xf>
    <xf numFmtId="182" fontId="2" fillId="0" borderId="0" xfId="2" applyNumberFormat="1" applyFont="1" applyAlignment="1">
      <alignment vertical="center"/>
    </xf>
    <xf numFmtId="182" fontId="2" fillId="3" borderId="7" xfId="3" applyNumberFormat="1" applyFont="1" applyFill="1" applyBorder="1" applyAlignment="1">
      <alignment horizontal="center" vertical="center" shrinkToFit="1"/>
    </xf>
    <xf numFmtId="182" fontId="2" fillId="0" borderId="0" xfId="3" applyNumberFormat="1" applyFont="1" applyBorder="1" applyAlignment="1">
      <alignment vertical="center" shrinkToFit="1"/>
    </xf>
    <xf numFmtId="176" fontId="2" fillId="0" borderId="0" xfId="3" applyNumberFormat="1" applyFont="1" applyAlignment="1">
      <alignment vertical="center" shrinkToFit="1"/>
    </xf>
    <xf numFmtId="176" fontId="2" fillId="0" borderId="0" xfId="2" applyNumberFormat="1" applyFont="1" applyAlignment="1">
      <alignment vertical="center"/>
    </xf>
    <xf numFmtId="176" fontId="2" fillId="3" borderId="7" xfId="3" applyNumberFormat="1" applyFont="1" applyFill="1" applyBorder="1" applyAlignment="1">
      <alignment horizontal="center" vertical="center" shrinkToFit="1"/>
    </xf>
    <xf numFmtId="176" fontId="2" fillId="0" borderId="0" xfId="3" applyNumberFormat="1" applyFont="1" applyBorder="1" applyAlignment="1">
      <alignment vertical="center" shrinkToFit="1"/>
    </xf>
    <xf numFmtId="38" fontId="11" fillId="5" borderId="10" xfId="0" applyNumberFormat="1" applyFont="1" applyFill="1" applyBorder="1" applyAlignment="1">
      <alignment vertical="center"/>
    </xf>
    <xf numFmtId="38" fontId="11" fillId="0" borderId="0" xfId="0" applyNumberFormat="1" applyFont="1" applyFill="1" applyBorder="1">
      <alignment vertical="center"/>
    </xf>
    <xf numFmtId="38" fontId="11" fillId="0" borderId="10" xfId="0" applyNumberFormat="1" applyFont="1" applyFill="1" applyBorder="1">
      <alignment vertical="center"/>
    </xf>
    <xf numFmtId="38" fontId="11" fillId="5" borderId="10" xfId="0" applyNumberFormat="1" applyFont="1" applyFill="1" applyBorder="1">
      <alignment vertical="center"/>
    </xf>
    <xf numFmtId="38" fontId="2" fillId="0" borderId="0" xfId="2" applyNumberFormat="1" applyFont="1" applyAlignment="1">
      <alignment vertical="center" shrinkToFit="1"/>
    </xf>
    <xf numFmtId="38" fontId="2" fillId="3" borderId="7" xfId="2" applyNumberFormat="1" applyFont="1" applyFill="1" applyBorder="1" applyAlignment="1">
      <alignment horizontal="center" vertical="center" shrinkToFit="1"/>
    </xf>
    <xf numFmtId="38" fontId="2" fillId="0" borderId="0" xfId="2" applyNumberFormat="1" applyFont="1" applyBorder="1" applyAlignment="1">
      <alignment vertical="center" shrinkToFit="1"/>
    </xf>
    <xf numFmtId="38" fontId="2" fillId="0" borderId="0" xfId="2" applyNumberFormat="1" applyFont="1" applyAlignment="1">
      <alignment vertical="center"/>
    </xf>
    <xf numFmtId="38" fontId="2" fillId="3" borderId="7" xfId="2" applyNumberFormat="1" applyFont="1" applyFill="1" applyBorder="1" applyAlignment="1">
      <alignment horizontal="center" vertical="center"/>
    </xf>
    <xf numFmtId="38" fontId="2" fillId="0" borderId="0" xfId="2" applyNumberFormat="1" applyFont="1" applyBorder="1" applyAlignment="1">
      <alignment vertical="center"/>
    </xf>
    <xf numFmtId="0" fontId="2" fillId="0" borderId="0" xfId="0" applyNumberFormat="1" applyFont="1" applyFill="1" applyBorder="1">
      <alignment vertical="center"/>
    </xf>
    <xf numFmtId="0" fontId="2" fillId="0" borderId="8" xfId="0" applyNumberFormat="1" applyFont="1" applyFill="1" applyBorder="1">
      <alignment vertical="center"/>
    </xf>
    <xf numFmtId="0" fontId="2" fillId="6" borderId="7" xfId="0" applyNumberFormat="1" applyFont="1" applyFill="1" applyBorder="1">
      <alignment vertical="center"/>
    </xf>
    <xf numFmtId="0" fontId="2" fillId="6" borderId="12" xfId="0" applyNumberFormat="1" applyFont="1" applyFill="1" applyBorder="1">
      <alignment vertical="center"/>
    </xf>
    <xf numFmtId="0" fontId="2" fillId="6" borderId="7" xfId="0" applyNumberFormat="1" applyFont="1" applyFill="1" applyBorder="1" applyAlignment="1">
      <alignment horizontal="center" vertical="center"/>
    </xf>
    <xf numFmtId="0" fontId="2" fillId="6" borderId="11" xfId="0" applyNumberFormat="1" applyFont="1" applyFill="1" applyBorder="1" applyAlignment="1">
      <alignment horizontal="center" vertical="center"/>
    </xf>
    <xf numFmtId="0" fontId="2" fillId="6" borderId="13" xfId="0" applyNumberFormat="1" applyFont="1" applyFill="1" applyBorder="1" applyAlignment="1">
      <alignment horizontal="center" vertical="center"/>
    </xf>
    <xf numFmtId="0" fontId="2" fillId="6" borderId="14" xfId="0" applyNumberFormat="1" applyFont="1" applyFill="1" applyBorder="1" applyAlignment="1">
      <alignment horizontal="center" vertical="center"/>
    </xf>
    <xf numFmtId="0" fontId="2" fillId="6" borderId="6" xfId="0" applyNumberFormat="1" applyFont="1" applyFill="1" applyBorder="1" applyAlignment="1">
      <alignment horizontal="center" vertical="center"/>
    </xf>
    <xf numFmtId="37" fontId="2" fillId="0" borderId="7" xfId="0" applyNumberFormat="1" applyFont="1" applyFill="1" applyBorder="1">
      <alignment vertical="center"/>
    </xf>
    <xf numFmtId="37" fontId="2" fillId="0" borderId="12" xfId="0" applyNumberFormat="1" applyFont="1" applyFill="1" applyBorder="1">
      <alignment vertical="center"/>
    </xf>
    <xf numFmtId="37" fontId="2" fillId="0" borderId="11" xfId="0" applyNumberFormat="1" applyFont="1" applyFill="1" applyBorder="1">
      <alignment vertical="center"/>
    </xf>
    <xf numFmtId="10" fontId="2" fillId="0" borderId="7" xfId="0" applyNumberFormat="1" applyFont="1" applyFill="1" applyBorder="1">
      <alignment vertical="center"/>
    </xf>
    <xf numFmtId="10" fontId="2" fillId="0" borderId="12" xfId="0" applyNumberFormat="1" applyFont="1" applyFill="1" applyBorder="1">
      <alignment vertical="center"/>
    </xf>
    <xf numFmtId="10" fontId="2" fillId="0" borderId="11" xfId="0" applyNumberFormat="1" applyFont="1" applyFill="1" applyBorder="1">
      <alignment vertical="center"/>
    </xf>
    <xf numFmtId="179" fontId="2" fillId="0" borderId="0" xfId="0" applyNumberFormat="1" applyFont="1" applyFill="1" applyBorder="1">
      <alignment vertical="center"/>
    </xf>
    <xf numFmtId="41" fontId="2" fillId="0" borderId="7" xfId="0" applyNumberFormat="1" applyFont="1" applyFill="1" applyBorder="1" applyAlignment="1">
      <alignment horizontal="right" vertical="center"/>
    </xf>
    <xf numFmtId="37" fontId="2" fillId="0" borderId="0" xfId="0" applyNumberFormat="1" applyFont="1" applyFill="1" applyBorder="1">
      <alignment vertical="center"/>
    </xf>
    <xf numFmtId="0" fontId="6" fillId="0" borderId="0" xfId="0" applyNumberFormat="1" applyFont="1" applyFill="1" applyBorder="1">
      <alignment vertical="center"/>
    </xf>
    <xf numFmtId="0" fontId="12" fillId="7" borderId="7" xfId="0" applyNumberFormat="1" applyFont="1" applyFill="1" applyBorder="1" applyAlignment="1">
      <alignment horizontal="center" vertical="center"/>
    </xf>
  </cellXfs>
  <cellStyles count="4">
    <cellStyle name="パーセント" xfId="1" builtinId="5"/>
    <cellStyle name="桁区切り" xfId="3" builtinId="6"/>
    <cellStyle name="標準" xfId="0" builtinId="0"/>
    <cellStyle name="標準 2" xfId="2"/>
  </cellStyles>
  <dxfs count="143">
    <dxf>
      <numFmt numFmtId="5" formatCode="#,##0;\-#,##0"/>
    </dxf>
    <dxf>
      <numFmt numFmtId="188" formatCode="yyyy/mm"/>
    </dxf>
    <dxf>
      <fill>
        <patternFill>
          <bgColor rgb="FFF2F2F2"/>
        </patternFill>
      </fill>
    </dxf>
    <dxf>
      <fill>
        <patternFill>
          <bgColor rgb="FFFFFFFF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83" formatCode="#,##0.#?;\-#,##0.#?"/>
    </dxf>
    <dxf>
      <numFmt numFmtId="184" formatCode="#,##0_._0_0;\-#,##0_._0_0"/>
    </dxf>
    <dxf>
      <numFmt numFmtId="185" formatCode="#,##0.?;\-#,##0.?"/>
    </dxf>
    <dxf>
      <numFmt numFmtId="186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font>
        <color auto="1"/>
      </font>
      <fill>
        <patternFill>
          <bgColor rgb="FFF0F0F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auto="1"/>
      </font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9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numFmt numFmtId="183" formatCode="#,##0.#?;\-#,##0.#?"/>
    </dxf>
    <dxf>
      <numFmt numFmtId="184" formatCode="#,##0_._0_0;\-#,##0_._0_0"/>
    </dxf>
    <dxf>
      <numFmt numFmtId="185" formatCode="#,##0.?;\-#,##0.?"/>
    </dxf>
    <dxf>
      <numFmt numFmtId="186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font>
        <color auto="1"/>
      </font>
      <fill>
        <patternFill>
          <bgColor rgb="FFF0F0F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auto="1"/>
      </font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9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numFmt numFmtId="183" formatCode="#,##0.#?;\-#,##0.#?"/>
    </dxf>
    <dxf>
      <numFmt numFmtId="184" formatCode="#,##0_._0_0;\-#,##0_._0_0"/>
    </dxf>
    <dxf>
      <numFmt numFmtId="185" formatCode="#,##0.?;\-#,##0.?"/>
    </dxf>
    <dxf>
      <numFmt numFmtId="186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font>
        <color auto="1"/>
      </font>
      <fill>
        <patternFill>
          <bgColor rgb="FFF0F0F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auto="1"/>
      </font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9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numFmt numFmtId="183" formatCode="#,##0.#?;\-#,##0.#?"/>
    </dxf>
    <dxf>
      <numFmt numFmtId="184" formatCode="#,##0_._0_0;\-#,##0_._0_0"/>
    </dxf>
    <dxf>
      <numFmt numFmtId="185" formatCode="#,##0.?;\-#,##0.?"/>
    </dxf>
    <dxf>
      <numFmt numFmtId="186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font>
        <color auto="1"/>
      </font>
      <fill>
        <patternFill>
          <bgColor rgb="FFF0F0F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auto="1"/>
      </font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9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numFmt numFmtId="183" formatCode="#,##0.#?;\-#,##0.#?"/>
    </dxf>
    <dxf>
      <numFmt numFmtId="184" formatCode="#,##0_._0_0;\-#,##0_._0_0"/>
    </dxf>
    <dxf>
      <numFmt numFmtId="185" formatCode="#,##0.?;\-#,##0.?"/>
    </dxf>
    <dxf>
      <numFmt numFmtId="186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font>
        <color auto="1"/>
      </font>
      <fill>
        <patternFill>
          <bgColor rgb="FFF0F0F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auto="1"/>
      </font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9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numFmt numFmtId="183" formatCode="#,##0.#?;\-#,##0.#?"/>
    </dxf>
    <dxf>
      <numFmt numFmtId="184" formatCode="#,##0_._0_0;\-#,##0_._0_0"/>
    </dxf>
    <dxf>
      <numFmt numFmtId="185" formatCode="#,##0.?;\-#,##0.?"/>
    </dxf>
    <dxf>
      <numFmt numFmtId="186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font>
        <color auto="1"/>
      </font>
      <fill>
        <patternFill>
          <bgColor rgb="FFF0F0F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auto="1"/>
      </font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9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numFmt numFmtId="183" formatCode="#,##0.#?;\-#,##0.#?"/>
    </dxf>
    <dxf>
      <numFmt numFmtId="184" formatCode="#,##0_._0_0;\-#,##0_._0_0"/>
    </dxf>
    <dxf>
      <numFmt numFmtId="185" formatCode="#,##0.?;\-#,##0.?"/>
    </dxf>
    <dxf>
      <numFmt numFmtId="186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font>
        <color auto="1"/>
      </font>
      <fill>
        <patternFill>
          <bgColor rgb="FFF0F0F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auto="1"/>
      </font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9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numFmt numFmtId="183" formatCode="#,##0.#?;\-#,##0.#?"/>
    </dxf>
    <dxf>
      <numFmt numFmtId="184" formatCode="#,##0_._0_0;\-#,##0_._0_0"/>
    </dxf>
    <dxf>
      <numFmt numFmtId="185" formatCode="#,##0.?;\-#,##0.?"/>
    </dxf>
    <dxf>
      <numFmt numFmtId="186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font>
        <color auto="1"/>
      </font>
      <fill>
        <patternFill>
          <bgColor rgb="FFF0F0F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auto="1"/>
      </font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9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numFmt numFmtId="183" formatCode="#,##0.#?;\-#,##0.#?"/>
    </dxf>
    <dxf>
      <numFmt numFmtId="184" formatCode="#,##0_._0_0;\-#,##0_._0_0"/>
    </dxf>
    <dxf>
      <numFmt numFmtId="185" formatCode="#,##0.?;\-#,##0.?"/>
    </dxf>
    <dxf>
      <numFmt numFmtId="186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font>
        <color auto="1"/>
      </font>
      <fill>
        <patternFill>
          <bgColor rgb="FFF0F0F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auto="1"/>
      </font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9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numFmt numFmtId="183" formatCode="#,##0.#?;\-#,##0.#?"/>
    </dxf>
    <dxf>
      <numFmt numFmtId="184" formatCode="#,##0_._0_0;\-#,##0_._0_0"/>
    </dxf>
    <dxf>
      <numFmt numFmtId="185" formatCode="#,##0.?;\-#,##0.?"/>
    </dxf>
    <dxf>
      <numFmt numFmtId="186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font>
        <color auto="1"/>
      </font>
      <fill>
        <patternFill>
          <bgColor rgb="FFF0F0F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auto="1"/>
      </font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9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numFmt numFmtId="183" formatCode="#,##0.#?;\-#,##0.#?"/>
    </dxf>
    <dxf>
      <numFmt numFmtId="184" formatCode="#,##0_._0_0;\-#,##0_._0_0"/>
    </dxf>
    <dxf>
      <numFmt numFmtId="185" formatCode="#,##0.?;\-#,##0.?"/>
    </dxf>
    <dxf>
      <numFmt numFmtId="186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font>
        <color auto="1"/>
      </font>
      <fill>
        <patternFill>
          <bgColor rgb="FFF0F0F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auto="1"/>
      </font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9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strike val="0"/>
        <u val="none"/>
      </font>
      <fill>
        <patternFill>
          <bgColor theme="0" tint="-4.9989318521683403E-2"/>
        </patternFill>
      </fill>
    </dxf>
    <dxf>
      <font>
        <b val="0"/>
        <i val="0"/>
      </font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numFmt numFmtId="179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ill>
        <patternFill>
          <bgColor theme="0" tint="-4.9989318521683403E-2"/>
        </patternFill>
      </fill>
    </dxf>
    <dxf>
      <numFmt numFmtId="179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9" defaultPivotStyle="PivotStyleLight16"/>
  <colors>
    <mruColors>
      <color rgb="FF4B4B4B"/>
      <color rgb="FFFF9900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checked="Checked" fmlaLink="$A$3" lockText="1"/>
</file>

<file path=xl/ctrlProps/ctrlProp10.xml><?xml version="1.0" encoding="utf-8"?>
<formControlPr xmlns="http://schemas.microsoft.com/office/spreadsheetml/2009/9/main" objectType="CheckBox" checked="Checked" fmlaLink="$A$3" lockText="1"/>
</file>

<file path=xl/ctrlProps/ctrlProp11.xml><?xml version="1.0" encoding="utf-8"?>
<formControlPr xmlns="http://schemas.microsoft.com/office/spreadsheetml/2009/9/main" objectType="CheckBox" checked="Checked" fmlaLink="$A$3" lockText="1"/>
</file>

<file path=xl/ctrlProps/ctrlProp12.xml><?xml version="1.0" encoding="utf-8"?>
<formControlPr xmlns="http://schemas.microsoft.com/office/spreadsheetml/2009/9/main" objectType="CheckBox" checked="Checked" fmlaLink="$A$3" lockText="1"/>
</file>

<file path=xl/ctrlProps/ctrlProp13.xml><?xml version="1.0" encoding="utf-8"?>
<formControlPr xmlns="http://schemas.microsoft.com/office/spreadsheetml/2009/9/main" objectType="CheckBox" checked="Checked" fmlaLink="$A$3" lockText="1"/>
</file>

<file path=xl/ctrlProps/ctrlProp2.xml><?xml version="1.0" encoding="utf-8"?>
<formControlPr xmlns="http://schemas.microsoft.com/office/spreadsheetml/2009/9/main" objectType="CheckBox" checked="Checked" fmlaLink="$A$3" lockText="1"/>
</file>

<file path=xl/ctrlProps/ctrlProp3.xml><?xml version="1.0" encoding="utf-8"?>
<formControlPr xmlns="http://schemas.microsoft.com/office/spreadsheetml/2009/9/main" objectType="CheckBox" checked="Checked" fmlaLink="$A$3" lockText="1"/>
</file>

<file path=xl/ctrlProps/ctrlProp4.xml><?xml version="1.0" encoding="utf-8"?>
<formControlPr xmlns="http://schemas.microsoft.com/office/spreadsheetml/2009/9/main" objectType="CheckBox" checked="Checked" fmlaLink="$A$3" lockText="1"/>
</file>

<file path=xl/ctrlProps/ctrlProp5.xml><?xml version="1.0" encoding="utf-8"?>
<formControlPr xmlns="http://schemas.microsoft.com/office/spreadsheetml/2009/9/main" objectType="CheckBox" checked="Checked" fmlaLink="$A$3" lockText="1"/>
</file>

<file path=xl/ctrlProps/ctrlProp6.xml><?xml version="1.0" encoding="utf-8"?>
<formControlPr xmlns="http://schemas.microsoft.com/office/spreadsheetml/2009/9/main" objectType="CheckBox" checked="Checked" fmlaLink="$A$3" lockText="1"/>
</file>

<file path=xl/ctrlProps/ctrlProp7.xml><?xml version="1.0" encoding="utf-8"?>
<formControlPr xmlns="http://schemas.microsoft.com/office/spreadsheetml/2009/9/main" objectType="CheckBox" checked="Checked" fmlaLink="$A$3" lockText="1"/>
</file>

<file path=xl/ctrlProps/ctrlProp8.xml><?xml version="1.0" encoding="utf-8"?>
<formControlPr xmlns="http://schemas.microsoft.com/office/spreadsheetml/2009/9/main" objectType="CheckBox" checked="Checked" fmlaLink="$A$3" lockText="1"/>
</file>

<file path=xl/ctrlProps/ctrlProp9.xml><?xml version="1.0" encoding="utf-8"?>
<formControlPr xmlns="http://schemas.microsoft.com/office/spreadsheetml/2009/9/main" objectType="CheckBox" checked="Checked" fmlaLink="$A$3" lockText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1</xdr:row>
      <xdr:rowOff>19050</xdr:rowOff>
    </xdr:from>
    <xdr:ext cx="590550" cy="2117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50" y="266700"/>
          <a:ext cx="590550" cy="211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r>
            <a:rPr kumimoji="1" lang="ja-JP" altLang="en-US" sz="1000">
              <a:solidFill>
                <a:srgbClr val="00B05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合計表示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9525</xdr:rowOff>
        </xdr:from>
        <xdr:to>
          <xdr:col>0</xdr:col>
          <xdr:colOff>914400</xdr:colOff>
          <xdr:row>2</xdr:row>
          <xdr:rowOff>19050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</xdr:row>
      <xdr:rowOff>161925</xdr:rowOff>
    </xdr:from>
    <xdr:ext cx="590550" cy="2117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514350" y="409575"/>
          <a:ext cx="590550" cy="211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r>
            <a:rPr kumimoji="1" lang="ja-JP" altLang="en-US" sz="1000">
              <a:solidFill>
                <a:srgbClr val="00B05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合計表示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</xdr:row>
          <xdr:rowOff>152400</xdr:rowOff>
        </xdr:from>
        <xdr:to>
          <xdr:col>1</xdr:col>
          <xdr:colOff>619125</xdr:colOff>
          <xdr:row>3</xdr:row>
          <xdr:rowOff>9525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</xdr:row>
      <xdr:rowOff>161925</xdr:rowOff>
    </xdr:from>
    <xdr:ext cx="590550" cy="2117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514350" y="409575"/>
          <a:ext cx="590550" cy="211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r>
            <a:rPr kumimoji="1" lang="ja-JP" altLang="en-US" sz="1000">
              <a:solidFill>
                <a:srgbClr val="00B05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合計表示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</xdr:row>
          <xdr:rowOff>152400</xdr:rowOff>
        </xdr:from>
        <xdr:to>
          <xdr:col>1</xdr:col>
          <xdr:colOff>619125</xdr:colOff>
          <xdr:row>3</xdr:row>
          <xdr:rowOff>9525</xdr:rowOff>
        </xdr:to>
        <xdr:sp macro="" textlink="">
          <xdr:nvSpPr>
            <xdr:cNvPr id="19457" name="Check Box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523875</xdr:colOff>
      <xdr:row>1</xdr:row>
      <xdr:rowOff>161925</xdr:rowOff>
    </xdr:from>
    <xdr:ext cx="590550" cy="2117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523875" y="409575"/>
          <a:ext cx="590550" cy="211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r>
            <a:rPr kumimoji="1" lang="ja-JP" altLang="en-US" sz="1000">
              <a:solidFill>
                <a:srgbClr val="00B05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合計表示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</xdr:row>
          <xdr:rowOff>152400</xdr:rowOff>
        </xdr:from>
        <xdr:to>
          <xdr:col>1</xdr:col>
          <xdr:colOff>161925</xdr:colOff>
          <xdr:row>3</xdr:row>
          <xdr:rowOff>9525</xdr:rowOff>
        </xdr:to>
        <xdr:sp macro="" textlink="">
          <xdr:nvSpPr>
            <xdr:cNvPr id="20481" name="Check Box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523875</xdr:colOff>
      <xdr:row>1</xdr:row>
      <xdr:rowOff>161925</xdr:rowOff>
    </xdr:from>
    <xdr:ext cx="590550" cy="2117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523875" y="409575"/>
          <a:ext cx="590550" cy="211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r>
            <a:rPr kumimoji="1" lang="ja-JP" altLang="en-US" sz="1000">
              <a:solidFill>
                <a:srgbClr val="00B05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合計表示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</xdr:row>
          <xdr:rowOff>152400</xdr:rowOff>
        </xdr:from>
        <xdr:to>
          <xdr:col>1</xdr:col>
          <xdr:colOff>161925</xdr:colOff>
          <xdr:row>3</xdr:row>
          <xdr:rowOff>9525</xdr:rowOff>
        </xdr:to>
        <xdr:sp macro="" textlink="">
          <xdr:nvSpPr>
            <xdr:cNvPr id="24577" name="Check Box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1</xdr:row>
      <xdr:rowOff>19050</xdr:rowOff>
    </xdr:from>
    <xdr:ext cx="590550" cy="2117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85750" y="266700"/>
          <a:ext cx="590550" cy="211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r>
            <a:rPr kumimoji="1" lang="ja-JP" altLang="en-US" sz="1000">
              <a:solidFill>
                <a:srgbClr val="00B05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合計表示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9525</xdr:rowOff>
        </xdr:from>
        <xdr:to>
          <xdr:col>0</xdr:col>
          <xdr:colOff>914400</xdr:colOff>
          <xdr:row>2</xdr:row>
          <xdr:rowOff>19050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</xdr:row>
      <xdr:rowOff>161925</xdr:rowOff>
    </xdr:from>
    <xdr:ext cx="590550" cy="2117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14350" y="409575"/>
          <a:ext cx="590550" cy="211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r>
            <a:rPr kumimoji="1" lang="ja-JP" altLang="en-US" sz="1000">
              <a:solidFill>
                <a:srgbClr val="00B05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合計表示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</xdr:row>
          <xdr:rowOff>152400</xdr:rowOff>
        </xdr:from>
        <xdr:to>
          <xdr:col>1</xdr:col>
          <xdr:colOff>619125</xdr:colOff>
          <xdr:row>3</xdr:row>
          <xdr:rowOff>9525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2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</xdr:row>
      <xdr:rowOff>161925</xdr:rowOff>
    </xdr:from>
    <xdr:ext cx="590550" cy="2117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514350" y="409575"/>
          <a:ext cx="590550" cy="211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r>
            <a:rPr kumimoji="1" lang="ja-JP" altLang="en-US" sz="1000">
              <a:solidFill>
                <a:srgbClr val="00B05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合計表示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</xdr:row>
          <xdr:rowOff>152400</xdr:rowOff>
        </xdr:from>
        <xdr:to>
          <xdr:col>1</xdr:col>
          <xdr:colOff>619125</xdr:colOff>
          <xdr:row>3</xdr:row>
          <xdr:rowOff>9525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</xdr:row>
      <xdr:rowOff>161925</xdr:rowOff>
    </xdr:from>
    <xdr:ext cx="590550" cy="2117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514350" y="409575"/>
          <a:ext cx="590550" cy="211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r>
            <a:rPr kumimoji="1" lang="ja-JP" altLang="en-US" sz="1000">
              <a:solidFill>
                <a:srgbClr val="00B05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合計表示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</xdr:row>
          <xdr:rowOff>152400</xdr:rowOff>
        </xdr:from>
        <xdr:to>
          <xdr:col>1</xdr:col>
          <xdr:colOff>619125</xdr:colOff>
          <xdr:row>3</xdr:row>
          <xdr:rowOff>9525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</xdr:row>
      <xdr:rowOff>161925</xdr:rowOff>
    </xdr:from>
    <xdr:ext cx="590550" cy="2117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14350" y="409575"/>
          <a:ext cx="590550" cy="211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r>
            <a:rPr kumimoji="1" lang="ja-JP" altLang="en-US" sz="1000">
              <a:solidFill>
                <a:srgbClr val="00B05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合計表示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</xdr:row>
          <xdr:rowOff>152400</xdr:rowOff>
        </xdr:from>
        <xdr:to>
          <xdr:col>1</xdr:col>
          <xdr:colOff>619125</xdr:colOff>
          <xdr:row>3</xdr:row>
          <xdr:rowOff>9525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2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</xdr:row>
      <xdr:rowOff>161925</xdr:rowOff>
    </xdr:from>
    <xdr:ext cx="590550" cy="2117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514350" y="409575"/>
          <a:ext cx="590550" cy="211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r>
            <a:rPr kumimoji="1" lang="ja-JP" altLang="en-US" sz="1000">
              <a:solidFill>
                <a:srgbClr val="00B05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合計表示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</xdr:row>
          <xdr:rowOff>152400</xdr:rowOff>
        </xdr:from>
        <xdr:to>
          <xdr:col>1</xdr:col>
          <xdr:colOff>619125</xdr:colOff>
          <xdr:row>3</xdr:row>
          <xdr:rowOff>9525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</xdr:row>
      <xdr:rowOff>161925</xdr:rowOff>
    </xdr:from>
    <xdr:ext cx="590550" cy="2117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514350" y="409575"/>
          <a:ext cx="590550" cy="211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r>
            <a:rPr kumimoji="1" lang="ja-JP" altLang="en-US" sz="1000">
              <a:solidFill>
                <a:srgbClr val="00B05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合計表示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</xdr:row>
          <xdr:rowOff>152400</xdr:rowOff>
        </xdr:from>
        <xdr:to>
          <xdr:col>1</xdr:col>
          <xdr:colOff>619125</xdr:colOff>
          <xdr:row>3</xdr:row>
          <xdr:rowOff>9525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1</xdr:row>
      <xdr:rowOff>161925</xdr:rowOff>
    </xdr:from>
    <xdr:ext cx="590550" cy="2117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14350" y="409575"/>
          <a:ext cx="590550" cy="2117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r>
            <a:rPr kumimoji="1" lang="ja-JP" altLang="en-US" sz="1000">
              <a:solidFill>
                <a:srgbClr val="00B05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合計表示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</xdr:row>
          <xdr:rowOff>152400</xdr:rowOff>
        </xdr:from>
        <xdr:to>
          <xdr:col>1</xdr:col>
          <xdr:colOff>619125</xdr:colOff>
          <xdr:row>3</xdr:row>
          <xdr:rowOff>9525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2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trlProp" Target="../ctrlProps/ctrlProp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trlProp" Target="../ctrlProps/ctrlProp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trlProp" Target="../ctrlProps/ctrlProp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trlProp" Target="../ctrlProps/ctrlProp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P4"/>
  <sheetViews>
    <sheetView showGridLines="0" tabSelected="1" zoomScaleNormal="100" workbookViewId="0"/>
  </sheetViews>
  <sheetFormatPr defaultRowHeight="20.100000000000001" customHeight="1"/>
  <cols>
    <col min="1" max="1" width="12.625" style="8" customWidth="1"/>
    <col min="2" max="2" width="12.875" style="1" customWidth="1"/>
    <col min="3" max="3" width="20.625" style="1" customWidth="1"/>
    <col min="4" max="4" width="10.625" style="1" customWidth="1"/>
    <col min="5" max="5" width="15.625" style="1" customWidth="1"/>
    <col min="6" max="7" width="9.625" style="48" customWidth="1"/>
    <col min="8" max="9" width="9.625" style="5" customWidth="1"/>
    <col min="10" max="10" width="8.625" style="46" customWidth="1"/>
    <col min="11" max="12" width="8.625" style="5" customWidth="1"/>
    <col min="13" max="15" width="12.625" style="3" customWidth="1"/>
    <col min="16" max="16" width="25.625" style="1" customWidth="1"/>
    <col min="17" max="16384" width="9" style="1"/>
  </cols>
  <sheetData>
    <row r="1" spans="1:16" ht="20.100000000000001" customHeight="1">
      <c r="A1" s="7" t="s">
        <v>4</v>
      </c>
      <c r="F1" s="1"/>
      <c r="G1" s="1"/>
      <c r="H1" s="1"/>
      <c r="I1" s="1"/>
      <c r="J1" s="5"/>
    </row>
    <row r="2" spans="1:16" ht="20.100000000000001" customHeight="1">
      <c r="B2" s="16"/>
      <c r="C2" s="16"/>
      <c r="D2" s="16"/>
      <c r="E2" s="16"/>
      <c r="F2" s="16"/>
      <c r="G2" s="16"/>
      <c r="H2" s="16"/>
      <c r="I2" s="11" t="s">
        <v>33</v>
      </c>
      <c r="J2" s="47">
        <f ca="1">IFERROR(SUBTOTAL(9,OFFSET(J$5,0,0,$B$3,1)),)</f>
        <v>0</v>
      </c>
      <c r="K2" s="4">
        <f ca="1">IFERROR(SUBTOTAL(9,OFFSET(K$5,0,0,$B$3,1)),)</f>
        <v>0</v>
      </c>
      <c r="L2" s="4">
        <f ca="1">IFERROR(SUBTOTAL(9,OFFSET(L$5,0,0,$B$3,1)),)</f>
        <v>0</v>
      </c>
      <c r="M2" s="2">
        <f ca="1">IFERROR(SUBTOTAL(9,OFFSET(M$5,0,0,$B$3,1)),)</f>
        <v>0</v>
      </c>
      <c r="N2" s="2">
        <f ca="1">IFERROR(SUBTOTAL(9,OFFSET(N$5,0,0,$B$3,1)),)</f>
        <v>0</v>
      </c>
      <c r="O2" s="2">
        <f ca="1">IFERROR(SUBTOTAL(9,OFFSET(O$5,0,0,$B$3,1)),)</f>
        <v>0</v>
      </c>
    </row>
    <row r="3" spans="1:16" ht="9.9499999999999993" customHeight="1">
      <c r="A3" s="9" t="b">
        <v>1</v>
      </c>
      <c r="B3" s="6">
        <f>COUNTA($A:$A)-3</f>
        <v>0</v>
      </c>
      <c r="C3" s="6"/>
      <c r="D3" s="6"/>
      <c r="E3" s="6"/>
      <c r="F3" s="6"/>
      <c r="G3" s="6"/>
      <c r="H3" s="6"/>
      <c r="I3" s="6"/>
      <c r="J3" s="5"/>
    </row>
    <row r="4" spans="1:16" ht="20.100000000000001" customHeight="1">
      <c r="A4" s="10" t="s">
        <v>0</v>
      </c>
      <c r="B4" s="11" t="s">
        <v>1</v>
      </c>
      <c r="C4" s="11" t="s">
        <v>32</v>
      </c>
      <c r="D4" s="11" t="s">
        <v>22</v>
      </c>
      <c r="E4" s="11" t="s">
        <v>23</v>
      </c>
      <c r="F4" s="11" t="s">
        <v>24</v>
      </c>
      <c r="G4" s="11" t="s">
        <v>25</v>
      </c>
      <c r="H4" s="11" t="s">
        <v>26</v>
      </c>
      <c r="I4" s="11" t="s">
        <v>27</v>
      </c>
      <c r="J4" s="12" t="s">
        <v>2</v>
      </c>
      <c r="K4" s="12" t="s">
        <v>34</v>
      </c>
      <c r="L4" s="12" t="s">
        <v>3</v>
      </c>
      <c r="M4" s="13" t="s">
        <v>28</v>
      </c>
      <c r="N4" s="13" t="s">
        <v>29</v>
      </c>
      <c r="O4" s="14" t="s">
        <v>30</v>
      </c>
      <c r="P4" s="12" t="s">
        <v>31</v>
      </c>
    </row>
  </sheetData>
  <phoneticPr fontId="1"/>
  <conditionalFormatting sqref="I2:O2">
    <cfRule type="expression" dxfId="142" priority="4">
      <formula>$A$3=FALSE</formula>
    </cfRule>
  </conditionalFormatting>
  <conditionalFormatting sqref="A1:P1048576">
    <cfRule type="expression" dxfId="141" priority="1">
      <formula>AND(ROW()&gt;4,$A1&lt;&gt;"",MOD(ROW(),2)=0)</formula>
    </cfRule>
    <cfRule type="expression" dxfId="140" priority="2">
      <formula>AND(ROW()&gt;4,$A1&lt;&gt;"")</formula>
    </cfRule>
  </conditionalFormatting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print="0" autoFill="0" autoLine="0" autoPict="0">
                <anchor moveWithCells="1">
                  <from>
                    <xdr:col>0</xdr:col>
                    <xdr:colOff>76200</xdr:colOff>
                    <xdr:row>1</xdr:row>
                    <xdr:rowOff>9525</xdr:rowOff>
                  </from>
                  <to>
                    <xdr:col>0</xdr:col>
                    <xdr:colOff>914400</xdr:colOff>
                    <xdr:row>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pageSetUpPr fitToPage="1"/>
  </sheetPr>
  <dimension ref="A1:N5"/>
  <sheetViews>
    <sheetView showGridLines="0" zoomScaleNormal="100" workbookViewId="0"/>
  </sheetViews>
  <sheetFormatPr defaultColWidth="22" defaultRowHeight="15.75"/>
  <cols>
    <col min="1" max="1" width="6.625" style="30" customWidth="1"/>
    <col min="2" max="2" width="15.5" style="54" bestFit="1" customWidth="1"/>
    <col min="3" max="3" width="20.625" style="23" customWidth="1"/>
    <col min="4" max="4" width="12.625" style="30" customWidth="1"/>
    <col min="5" max="5" width="15.625" style="18" customWidth="1"/>
    <col min="6" max="6" width="20.625" style="18" customWidth="1"/>
    <col min="7" max="8" width="12.625" style="79" customWidth="1"/>
    <col min="9" max="9" width="10.625" style="49" customWidth="1"/>
    <col min="10" max="10" width="8.625" style="38" customWidth="1"/>
    <col min="11" max="11" width="15.625" style="33" customWidth="1"/>
    <col min="12" max="12" width="5.625" style="36" customWidth="1"/>
    <col min="13" max="13" width="15.625" style="33" customWidth="1"/>
    <col min="14" max="14" width="8.625" style="43" bestFit="1" customWidth="1"/>
    <col min="15" max="16384" width="22" style="18"/>
  </cols>
  <sheetData>
    <row r="1" spans="1:14" ht="19.5">
      <c r="A1" s="7" t="s">
        <v>48</v>
      </c>
      <c r="B1" s="52"/>
      <c r="C1" s="17"/>
    </row>
    <row r="2" spans="1:14">
      <c r="A2" s="40"/>
      <c r="B2" s="40"/>
      <c r="C2" s="17"/>
      <c r="J2" s="32" t="s">
        <v>7</v>
      </c>
      <c r="K2" s="27">
        <f ca="1">IFERROR(SUBTOTAL(9,OFFSET(K$5,0,0,$C$3,1)),)</f>
        <v>0</v>
      </c>
      <c r="L2" s="28"/>
      <c r="M2" s="27">
        <f ca="1">IFERROR(SUBTOTAL(9,OFFSET(M$5,0,0,$C$3,1)),)</f>
        <v>0</v>
      </c>
    </row>
    <row r="3" spans="1:14">
      <c r="A3" s="41" t="b">
        <v>1</v>
      </c>
      <c r="B3" s="41"/>
      <c r="C3" s="57">
        <f>COUNTA($A:$A)-3</f>
        <v>0</v>
      </c>
    </row>
    <row r="4" spans="1:14">
      <c r="A4" s="24" t="s">
        <v>8</v>
      </c>
      <c r="B4" s="25" t="s">
        <v>18</v>
      </c>
      <c r="C4" s="25" t="s">
        <v>9</v>
      </c>
      <c r="D4" s="31" t="s">
        <v>0</v>
      </c>
      <c r="E4" s="19" t="s">
        <v>10</v>
      </c>
      <c r="F4" s="19" t="s">
        <v>11</v>
      </c>
      <c r="G4" s="80" t="s">
        <v>58</v>
      </c>
      <c r="H4" s="80" t="s">
        <v>17</v>
      </c>
      <c r="I4" s="50" t="s">
        <v>12</v>
      </c>
      <c r="J4" s="20" t="s">
        <v>13</v>
      </c>
      <c r="K4" s="34" t="s">
        <v>14</v>
      </c>
      <c r="L4" s="29" t="s">
        <v>16</v>
      </c>
      <c r="M4" s="34" t="s">
        <v>15</v>
      </c>
      <c r="N4" s="34" t="s">
        <v>19</v>
      </c>
    </row>
    <row r="5" spans="1:14">
      <c r="A5" s="42"/>
      <c r="B5" s="53"/>
      <c r="C5" s="26"/>
      <c r="D5" s="21"/>
      <c r="E5" s="22"/>
      <c r="F5" s="22"/>
      <c r="G5" s="81"/>
      <c r="H5" s="81"/>
      <c r="I5" s="51"/>
      <c r="J5" s="39"/>
      <c r="K5" s="35"/>
      <c r="L5" s="37"/>
      <c r="M5" s="35"/>
    </row>
  </sheetData>
  <phoneticPr fontId="1"/>
  <conditionalFormatting sqref="J2:M2">
    <cfRule type="expression" dxfId="52" priority="2">
      <formula>$A$3=FALSE</formula>
    </cfRule>
  </conditionalFormatting>
  <conditionalFormatting sqref="A1:N1048576">
    <cfRule type="expression" dxfId="51" priority="1">
      <formula>AND(ROW()&gt;4,$A1&lt;&gt;"")</formula>
    </cfRule>
    <cfRule type="expression" dxfId="50" priority="3">
      <formula>AND(ROW()&gt;4,$A1&lt;&gt;"",MOD(ROW(),2)=1)</formula>
    </cfRule>
    <cfRule type="expression" dxfId="49" priority="4">
      <formula>AND(ROW()&gt;4,$A1&lt;&gt;"",MOD(ROW(),2)=0)</formula>
    </cfRule>
  </conditionalFormatting>
  <conditionalFormatting sqref="I1:I1048576">
    <cfRule type="expression" dxfId="48" priority="15">
      <formula>AND(ROW()&gt;=5,I1=INT(I1))</formula>
    </cfRule>
    <cfRule type="expression" dxfId="47" priority="16">
      <formula>AND(ROW()&gt;=5,I1&lt;&gt;INT(I1))</formula>
    </cfRule>
  </conditionalFormatting>
  <conditionalFormatting sqref="G1:H1048576">
    <cfRule type="expression" dxfId="46" priority="17">
      <formula>AND(TanDispCtrl&lt;=0, ROW()&gt;=5,G1*10&lt;&gt;INT(G1)*10)</formula>
    </cfRule>
    <cfRule type="expression" dxfId="45" priority="18">
      <formula>AND(TanDispCtrl=1, ROW()&gt;=5,G1*100&lt;&gt;INT(G1)*100)</formula>
    </cfRule>
    <cfRule type="expression" dxfId="44" priority="19">
      <formula>AND(TanDispCtrl = 1, ROW()&gt;=5,G1=INT(G1))</formula>
    </cfRule>
    <cfRule type="expression" dxfId="43" priority="20">
      <formula>AND(TanDispCtrl = 1, ROW()&gt;=5,G1&lt;&gt;INT(G1))</formula>
    </cfRule>
    <cfRule type="expression" dxfId="42" priority="21">
      <formula>AND(TanDispCtrl = 2, ROW()&gt;=5,G1=INT(G1))</formula>
    </cfRule>
    <cfRule type="expression" dxfId="41" priority="22">
      <formula>AND(TanDispCtrl = 2, ROW()&gt;=5,G1&lt;&gt;INT(G1))</formula>
    </cfRule>
  </conditionalFormatting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print="0" autoFill="0" autoLine="0" autoPict="0">
                <anchor moveWithCells="1">
                  <from>
                    <xdr:col>0</xdr:col>
                    <xdr:colOff>285750</xdr:colOff>
                    <xdr:row>1</xdr:row>
                    <xdr:rowOff>152400</xdr:rowOff>
                  </from>
                  <to>
                    <xdr:col>1</xdr:col>
                    <xdr:colOff>619125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>
    <pageSetUpPr fitToPage="1"/>
  </sheetPr>
  <dimension ref="A1:M5"/>
  <sheetViews>
    <sheetView showGridLines="0" zoomScaleNormal="100" workbookViewId="0"/>
  </sheetViews>
  <sheetFormatPr defaultColWidth="22" defaultRowHeight="15.75"/>
  <cols>
    <col min="1" max="1" width="6.625" style="30" customWidth="1"/>
    <col min="2" max="2" width="15.5" style="54" bestFit="1" customWidth="1"/>
    <col min="3" max="3" width="20.625" style="23" customWidth="1"/>
    <col min="4" max="4" width="12.625" style="30" customWidth="1"/>
    <col min="5" max="5" width="15.625" style="18" customWidth="1"/>
    <col min="6" max="6" width="20.625" style="18" customWidth="1"/>
    <col min="7" max="8" width="12.625" style="79" customWidth="1"/>
    <col min="9" max="9" width="10.625" style="49" customWidth="1"/>
    <col min="10" max="10" width="8.625" style="38" customWidth="1"/>
    <col min="11" max="11" width="15.625" style="33" customWidth="1"/>
    <col min="12" max="12" width="5.625" style="36" customWidth="1"/>
    <col min="13" max="13" width="15.625" style="33" customWidth="1"/>
    <col min="14" max="16384" width="22" style="18"/>
  </cols>
  <sheetData>
    <row r="1" spans="1:13" ht="19.5">
      <c r="A1" s="7" t="s">
        <v>49</v>
      </c>
      <c r="B1" s="52"/>
      <c r="C1" s="17"/>
    </row>
    <row r="2" spans="1:13">
      <c r="A2" s="40"/>
      <c r="B2" s="40"/>
      <c r="C2" s="17"/>
      <c r="J2" s="32" t="s">
        <v>7</v>
      </c>
      <c r="K2" s="27">
        <f ca="1">IFERROR(SUBTOTAL(9,OFFSET(K$5,0,0,$C$3,1)),)</f>
        <v>0</v>
      </c>
      <c r="L2" s="28"/>
      <c r="M2" s="27">
        <f ca="1">IFERROR(SUBTOTAL(9,OFFSET(M$5,0,0,$C$3,1)),)</f>
        <v>0</v>
      </c>
    </row>
    <row r="3" spans="1:13">
      <c r="A3" s="41" t="b">
        <v>1</v>
      </c>
      <c r="B3" s="41"/>
      <c r="C3" s="45">
        <f>COUNTA($A:$A)-3</f>
        <v>0</v>
      </c>
    </row>
    <row r="4" spans="1:13">
      <c r="A4" s="24" t="s">
        <v>8</v>
      </c>
      <c r="B4" s="25" t="s">
        <v>18</v>
      </c>
      <c r="C4" s="25" t="s">
        <v>9</v>
      </c>
      <c r="D4" s="31" t="s">
        <v>0</v>
      </c>
      <c r="E4" s="19" t="s">
        <v>10</v>
      </c>
      <c r="F4" s="19" t="s">
        <v>11</v>
      </c>
      <c r="G4" s="80" t="s">
        <v>58</v>
      </c>
      <c r="H4" s="80" t="s">
        <v>17</v>
      </c>
      <c r="I4" s="50" t="s">
        <v>12</v>
      </c>
      <c r="J4" s="20" t="s">
        <v>13</v>
      </c>
      <c r="K4" s="34" t="s">
        <v>14</v>
      </c>
      <c r="L4" s="29" t="s">
        <v>16</v>
      </c>
      <c r="M4" s="34" t="s">
        <v>15</v>
      </c>
    </row>
    <row r="5" spans="1:13">
      <c r="A5" s="42"/>
      <c r="B5" s="53"/>
      <c r="C5" s="26"/>
      <c r="D5" s="21"/>
      <c r="E5" s="22"/>
      <c r="F5" s="22"/>
      <c r="G5" s="81"/>
      <c r="H5" s="81"/>
      <c r="I5" s="51"/>
      <c r="J5" s="39"/>
      <c r="K5" s="35"/>
      <c r="L5" s="37"/>
      <c r="M5" s="35"/>
    </row>
  </sheetData>
  <phoneticPr fontId="1"/>
  <conditionalFormatting sqref="J2:M2">
    <cfRule type="expression" dxfId="40" priority="2">
      <formula>$A$3=FALSE</formula>
    </cfRule>
  </conditionalFormatting>
  <conditionalFormatting sqref="A1:M1048576">
    <cfRule type="expression" dxfId="39" priority="1">
      <formula>AND(ROW()&gt;4,$A1&lt;&gt;"")</formula>
    </cfRule>
    <cfRule type="expression" dxfId="38" priority="3">
      <formula>AND(ROW()&gt;4,$A1&lt;&gt;"",MOD(ROW(),2)=1)</formula>
    </cfRule>
    <cfRule type="expression" dxfId="37" priority="4">
      <formula>AND(ROW()&gt;4,$A1&lt;&gt;"",MOD(ROW(),2)=0)</formula>
    </cfRule>
  </conditionalFormatting>
  <conditionalFormatting sqref="I1:I1048576">
    <cfRule type="expression" dxfId="36" priority="15">
      <formula>AND(ROW()&gt;=5,I1=INT(I1))</formula>
    </cfRule>
    <cfRule type="expression" dxfId="35" priority="16">
      <formula>AND(ROW()&gt;=5,I1&lt;&gt;INT(I1))</formula>
    </cfRule>
  </conditionalFormatting>
  <conditionalFormatting sqref="G1:H1048576">
    <cfRule type="expression" dxfId="34" priority="17">
      <formula>AND(TanDispCtrl&lt;=0, ROW()&gt;=5,G1*10&lt;&gt;INT(G1)*10)</formula>
    </cfRule>
    <cfRule type="expression" dxfId="33" priority="18">
      <formula>AND(TanDispCtrl=1, ROW()&gt;=5,G1*100&lt;&gt;INT(G1)*100)</formula>
    </cfRule>
    <cfRule type="expression" dxfId="32" priority="19">
      <formula>AND(TanDispCtrl = 1, ROW()&gt;=5,G1=INT(G1))</formula>
    </cfRule>
    <cfRule type="expression" dxfId="31" priority="20">
      <formula>AND(TanDispCtrl = 1, ROW()&gt;=5,G1&lt;&gt;INT(G1))</formula>
    </cfRule>
    <cfRule type="expression" dxfId="30" priority="21">
      <formula>AND(TanDispCtrl = 2, ROW()&gt;=5,G1=INT(G1))</formula>
    </cfRule>
    <cfRule type="expression" dxfId="29" priority="22">
      <formula>AND(TanDispCtrl = 2, ROW()&gt;=5,G1&lt;&gt;INT(G1))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Check Box 1">
              <controlPr defaultSize="0" print="0" autoFill="0" autoLine="0" autoPict="0">
                <anchor moveWithCells="1">
                  <from>
                    <xdr:col>0</xdr:col>
                    <xdr:colOff>285750</xdr:colOff>
                    <xdr:row>1</xdr:row>
                    <xdr:rowOff>152400</xdr:rowOff>
                  </from>
                  <to>
                    <xdr:col>1</xdr:col>
                    <xdr:colOff>619125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pageSetUpPr fitToPage="1"/>
  </sheetPr>
  <dimension ref="A1:L5"/>
  <sheetViews>
    <sheetView showGridLines="0" zoomScaleNormal="100" workbookViewId="0"/>
  </sheetViews>
  <sheetFormatPr defaultColWidth="22" defaultRowHeight="15.75"/>
  <cols>
    <col min="1" max="1" width="12.625" style="30" customWidth="1"/>
    <col min="2" max="3" width="20.625" style="23" customWidth="1"/>
    <col min="4" max="4" width="20.625" style="18" customWidth="1"/>
    <col min="5" max="5" width="15.625" style="18" customWidth="1"/>
    <col min="6" max="7" width="12.625" style="82" customWidth="1"/>
    <col min="8" max="8" width="9.125" style="67" customWidth="1"/>
    <col min="9" max="9" width="9.125" style="64" customWidth="1"/>
    <col min="10" max="10" width="15.625" style="33" customWidth="1"/>
    <col min="11" max="11" width="5.625" style="61" customWidth="1"/>
    <col min="12" max="12" width="15.625" style="58" customWidth="1"/>
    <col min="13" max="16384" width="22" style="18"/>
  </cols>
  <sheetData>
    <row r="1" spans="1:12" ht="19.5">
      <c r="A1" s="7" t="s">
        <v>50</v>
      </c>
      <c r="B1" s="7"/>
      <c r="C1" s="7"/>
    </row>
    <row r="2" spans="1:12">
      <c r="H2" s="68"/>
      <c r="I2" s="32" t="s">
        <v>7</v>
      </c>
      <c r="J2" s="27">
        <f ca="1">IFERROR(SUBTOTAL(9,OFFSET(J$5,0,0,$C$3,1)),)</f>
        <v>0</v>
      </c>
      <c r="K2" s="62"/>
      <c r="L2" s="60">
        <f ca="1">IFERROR(SUBTOTAL(9,OFFSET(L$5,0,0,$C$3,1)),)</f>
        <v>0</v>
      </c>
    </row>
    <row r="3" spans="1:12">
      <c r="A3" s="41" t="b">
        <v>1</v>
      </c>
      <c r="B3" s="57"/>
      <c r="C3" s="66">
        <f>COUNTA($A:$A)-3</f>
        <v>0</v>
      </c>
    </row>
    <row r="4" spans="1:12">
      <c r="A4" s="31" t="s">
        <v>0</v>
      </c>
      <c r="B4" s="55" t="s">
        <v>10</v>
      </c>
      <c r="C4" s="55" t="s">
        <v>57</v>
      </c>
      <c r="D4" s="19" t="s">
        <v>51</v>
      </c>
      <c r="E4" s="19" t="s">
        <v>52</v>
      </c>
      <c r="F4" s="83" t="s">
        <v>58</v>
      </c>
      <c r="G4" s="83" t="s">
        <v>53</v>
      </c>
      <c r="H4" s="69" t="s">
        <v>12</v>
      </c>
      <c r="I4" s="50" t="s">
        <v>54</v>
      </c>
      <c r="J4" s="34" t="s">
        <v>15</v>
      </c>
      <c r="K4" s="63" t="s">
        <v>55</v>
      </c>
      <c r="L4" s="59" t="s">
        <v>14</v>
      </c>
    </row>
    <row r="5" spans="1:12">
      <c r="A5" s="21"/>
      <c r="B5" s="56"/>
      <c r="C5" s="56"/>
      <c r="D5" s="22"/>
      <c r="E5" s="22"/>
      <c r="F5" s="84"/>
      <c r="G5" s="84"/>
      <c r="H5" s="70"/>
      <c r="I5" s="65"/>
      <c r="J5" s="35"/>
    </row>
  </sheetData>
  <autoFilter ref="A4:E4"/>
  <phoneticPr fontId="1"/>
  <conditionalFormatting sqref="I2:L2">
    <cfRule type="expression" dxfId="28" priority="6">
      <formula>$A$3=FALSE</formula>
    </cfRule>
  </conditionalFormatting>
  <conditionalFormatting sqref="A1:L1048576">
    <cfRule type="expression" dxfId="27" priority="2">
      <formula>AND(ROW()&gt;4,$A1&lt;&gt;"")</formula>
    </cfRule>
    <cfRule type="expression" dxfId="26" priority="3">
      <formula>AND(ROW()&gt;4,$A1&lt;&gt;"",MOD(ROW(),2)=1)</formula>
    </cfRule>
    <cfRule type="expression" dxfId="25" priority="4">
      <formula>AND(ROW()&gt;4,$A1&lt;&gt;"",MOD(ROW(),2)=0)</formula>
    </cfRule>
  </conditionalFormatting>
  <conditionalFormatting sqref="H1:H1048576">
    <cfRule type="expression" dxfId="24" priority="17">
      <formula>AND(ROW()&gt;=5,H1=INT(H1))</formula>
    </cfRule>
    <cfRule type="expression" dxfId="23" priority="18">
      <formula>AND(ROW()&gt;=5,H1&lt;&gt;INT(H1))</formula>
    </cfRule>
  </conditionalFormatting>
  <conditionalFormatting sqref="F1:G1048576">
    <cfRule type="expression" dxfId="22" priority="19">
      <formula>AND(TanDispCtrl&lt;=0, ROW()&gt;=5,F1*10&lt;&gt;INT(F1)*10)</formula>
    </cfRule>
    <cfRule type="expression" dxfId="21" priority="20">
      <formula>AND(TanDispCtrl=1, ROW()&gt;=5,F1*100&lt;&gt;INT(F1)*100)</formula>
    </cfRule>
    <cfRule type="expression" dxfId="20" priority="21">
      <formula>AND(TanDispCtrl = 1, ROW()&gt;=5,F1=INT(F1))</formula>
    </cfRule>
    <cfRule type="expression" dxfId="19" priority="22">
      <formula>AND(TanDispCtrl = 1, ROW()&gt;=5,F1&lt;&gt;INT(F1))</formula>
    </cfRule>
    <cfRule type="expression" dxfId="18" priority="23">
      <formula>AND(TanDispCtrl = 2, ROW()&gt;=5,F1=INT(F1))</formula>
    </cfRule>
    <cfRule type="expression" dxfId="17" priority="24">
      <formula>AND(TanDispCtrl = 2, ROW()&gt;=5,F1&lt;&gt;INT(F1))</formula>
    </cfRule>
  </conditionalFormatting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Check Box 1">
              <controlPr defaultSize="0" print="0" autoFill="0" autoLine="0" autoPict="0">
                <anchor moveWithCells="1">
                  <from>
                    <xdr:col>0</xdr:col>
                    <xdr:colOff>285750</xdr:colOff>
                    <xdr:row>1</xdr:row>
                    <xdr:rowOff>152400</xdr:rowOff>
                  </from>
                  <to>
                    <xdr:col>1</xdr:col>
                    <xdr:colOff>161925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pageSetUpPr fitToPage="1"/>
  </sheetPr>
  <dimension ref="A1:L5"/>
  <sheetViews>
    <sheetView showGridLines="0" zoomScaleNormal="100" workbookViewId="0"/>
  </sheetViews>
  <sheetFormatPr defaultColWidth="22" defaultRowHeight="15.75"/>
  <cols>
    <col min="1" max="1" width="12.625" style="30" customWidth="1"/>
    <col min="2" max="3" width="20.625" style="23" customWidth="1"/>
    <col min="4" max="4" width="20.625" style="18" customWidth="1"/>
    <col min="5" max="5" width="15.625" style="18" customWidth="1"/>
    <col min="6" max="7" width="12.625" style="82" customWidth="1"/>
    <col min="8" max="8" width="9.125" style="71" customWidth="1"/>
    <col min="9" max="9" width="9.125" style="64" customWidth="1"/>
    <col min="10" max="10" width="15.625" style="33" customWidth="1"/>
    <col min="11" max="11" width="5.625" style="61" customWidth="1"/>
    <col min="12" max="12" width="15.625" style="58" customWidth="1"/>
    <col min="13" max="16384" width="22" style="18"/>
  </cols>
  <sheetData>
    <row r="1" spans="1:12" ht="19.5">
      <c r="A1" s="7" t="s">
        <v>56</v>
      </c>
      <c r="B1" s="7"/>
      <c r="C1" s="7"/>
    </row>
    <row r="2" spans="1:12">
      <c r="H2" s="72"/>
      <c r="I2" s="32" t="s">
        <v>7</v>
      </c>
      <c r="J2" s="27">
        <f ca="1">IFERROR(SUBTOTAL(9,OFFSET(J$5,0,0,$C$3,1)),)</f>
        <v>0</v>
      </c>
      <c r="K2" s="62"/>
      <c r="L2" s="60">
        <f ca="1">IFERROR(SUBTOTAL(9,OFFSET(L$5,0,0,$C$3,1)),)</f>
        <v>0</v>
      </c>
    </row>
    <row r="3" spans="1:12">
      <c r="A3" s="41" t="b">
        <v>1</v>
      </c>
      <c r="B3" s="57"/>
      <c r="C3" s="66">
        <f>COUNTA($A:$A)-3</f>
        <v>0</v>
      </c>
    </row>
    <row r="4" spans="1:12">
      <c r="A4" s="31" t="s">
        <v>0</v>
      </c>
      <c r="B4" s="55" t="s">
        <v>10</v>
      </c>
      <c r="C4" s="55" t="s">
        <v>57</v>
      </c>
      <c r="D4" s="19" t="s">
        <v>51</v>
      </c>
      <c r="E4" s="19" t="s">
        <v>1</v>
      </c>
      <c r="F4" s="83" t="s">
        <v>58</v>
      </c>
      <c r="G4" s="83" t="s">
        <v>53</v>
      </c>
      <c r="H4" s="73" t="s">
        <v>12</v>
      </c>
      <c r="I4" s="50" t="s">
        <v>13</v>
      </c>
      <c r="J4" s="34" t="s">
        <v>15</v>
      </c>
      <c r="K4" s="63" t="s">
        <v>55</v>
      </c>
      <c r="L4" s="59" t="s">
        <v>14</v>
      </c>
    </row>
    <row r="5" spans="1:12">
      <c r="A5" s="21"/>
      <c r="B5" s="56"/>
      <c r="C5" s="56"/>
      <c r="D5" s="22"/>
      <c r="E5" s="22"/>
      <c r="F5" s="84"/>
      <c r="G5" s="84"/>
      <c r="H5" s="74"/>
      <c r="I5" s="65"/>
      <c r="J5" s="35"/>
    </row>
  </sheetData>
  <autoFilter ref="A4:E4"/>
  <phoneticPr fontId="1"/>
  <conditionalFormatting sqref="I2:L2">
    <cfRule type="expression" dxfId="16" priority="6">
      <formula>$A$3=FALSE</formula>
    </cfRule>
  </conditionalFormatting>
  <conditionalFormatting sqref="A1:L1048576">
    <cfRule type="expression" dxfId="15" priority="2">
      <formula>AND(ROW()&gt;4,$A1&lt;&gt;"")</formula>
    </cfRule>
    <cfRule type="expression" dxfId="14" priority="3">
      <formula>AND(ROW()&gt;4,$A1&lt;&gt;"",MOD(ROW(),2)=1)</formula>
    </cfRule>
    <cfRule type="expression" dxfId="13" priority="4">
      <formula>AND(ROW()&gt;4,$A1&lt;&gt;"",MOD(ROW(),2)=0)</formula>
    </cfRule>
  </conditionalFormatting>
  <conditionalFormatting sqref="H1:H1048576">
    <cfRule type="expression" dxfId="12" priority="17">
      <formula>AND(ROW()&gt;=5,H1=INT(H1))</formula>
    </cfRule>
    <cfRule type="expression" dxfId="11" priority="18">
      <formula>AND(ROW()&gt;=5,H1&lt;&gt;INT(H1))</formula>
    </cfRule>
  </conditionalFormatting>
  <conditionalFormatting sqref="F1:G1048576">
    <cfRule type="expression" dxfId="10" priority="19">
      <formula>AND(TanDispCtrl&lt;=0, ROW()&gt;=5,F1*10&lt;&gt;INT(F1)*10)</formula>
    </cfRule>
    <cfRule type="expression" dxfId="9" priority="20">
      <formula>AND(TanDispCtrl=1, ROW()&gt;=5,F1*100&lt;&gt;INT(F1)*100)</formula>
    </cfRule>
    <cfRule type="expression" dxfId="8" priority="21">
      <formula>AND(TanDispCtrl = 1, ROW()&gt;=5,F1=INT(F1))</formula>
    </cfRule>
    <cfRule type="expression" dxfId="7" priority="22">
      <formula>AND(TanDispCtrl = 1, ROW()&gt;=5,F1&lt;&gt;INT(F1))</formula>
    </cfRule>
    <cfRule type="expression" dxfId="6" priority="23">
      <formula>AND(TanDispCtrl = 2, ROW()&gt;=5,F1=INT(F1))</formula>
    </cfRule>
    <cfRule type="expression" dxfId="5" priority="24">
      <formula>AND(TanDispCtrl = 2, ROW()&gt;=5,F1&lt;&gt;INT(F1))</formula>
    </cfRule>
  </conditionalFormatting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4" name="Check Box 1">
              <controlPr defaultSize="0" print="0" autoFill="0" autoLine="0" autoPict="0">
                <anchor moveWithCells="1">
                  <from>
                    <xdr:col>0</xdr:col>
                    <xdr:colOff>285750</xdr:colOff>
                    <xdr:row>1</xdr:row>
                    <xdr:rowOff>152400</xdr:rowOff>
                  </from>
                  <to>
                    <xdr:col>1</xdr:col>
                    <xdr:colOff>161925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2:B5"/>
  <sheetViews>
    <sheetView showGridLines="0" workbookViewId="0">
      <selection activeCell="B3" sqref="B3"/>
    </sheetView>
  </sheetViews>
  <sheetFormatPr defaultRowHeight="14.25"/>
  <cols>
    <col min="1" max="1" width="3.625" style="76" customWidth="1"/>
    <col min="2" max="2" width="10.5" style="76" bestFit="1" customWidth="1"/>
    <col min="3" max="16384" width="9" style="76"/>
  </cols>
  <sheetData>
    <row r="2" spans="2:2">
      <c r="B2" s="75" t="s">
        <v>59</v>
      </c>
    </row>
    <row r="3" spans="2:2">
      <c r="B3" s="77">
        <v>2</v>
      </c>
    </row>
    <row r="4" spans="2:2">
      <c r="B4" s="78" t="s">
        <v>60</v>
      </c>
    </row>
    <row r="5" spans="2:2">
      <c r="B5" s="77">
        <v>0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GridLines="0" workbookViewId="0"/>
  </sheetViews>
  <sheetFormatPr defaultRowHeight="15.75"/>
  <cols>
    <col min="1" max="12" width="12.625" style="85" customWidth="1"/>
    <col min="13" max="16384" width="9" style="85"/>
  </cols>
  <sheetData>
    <row r="1" spans="1:12" ht="19.5" customHeight="1">
      <c r="A1" s="103" t="s">
        <v>61</v>
      </c>
    </row>
    <row r="3" spans="1:12">
      <c r="A3" s="89" t="s">
        <v>62</v>
      </c>
      <c r="B3" s="89" t="s">
        <v>63</v>
      </c>
      <c r="C3" s="89" t="s">
        <v>64</v>
      </c>
      <c r="D3" s="89" t="s">
        <v>65</v>
      </c>
      <c r="E3" s="89" t="s">
        <v>66</v>
      </c>
      <c r="F3" s="89" t="s">
        <v>67</v>
      </c>
      <c r="G3" s="89" t="s">
        <v>68</v>
      </c>
      <c r="H3" s="89" t="s">
        <v>69</v>
      </c>
      <c r="I3" s="89" t="s">
        <v>70</v>
      </c>
      <c r="J3" s="89" t="s">
        <v>71</v>
      </c>
      <c r="K3" s="89" t="s">
        <v>72</v>
      </c>
    </row>
    <row r="4" spans="1:12">
      <c r="A4" s="87" t="s">
        <v>73</v>
      </c>
      <c r="B4" s="94"/>
      <c r="C4" s="94"/>
      <c r="D4" s="94"/>
      <c r="E4" s="94"/>
      <c r="F4" s="94"/>
      <c r="G4" s="97"/>
      <c r="H4" s="94"/>
      <c r="I4" s="97"/>
      <c r="J4" s="94"/>
      <c r="K4" s="97"/>
    </row>
    <row r="5" spans="1:12">
      <c r="A5" s="87" t="s">
        <v>74</v>
      </c>
      <c r="B5" s="94"/>
      <c r="C5" s="94"/>
      <c r="D5" s="94"/>
      <c r="E5" s="94"/>
      <c r="F5" s="94"/>
      <c r="G5" s="97"/>
      <c r="H5" s="94"/>
      <c r="I5" s="97"/>
      <c r="J5" s="94"/>
      <c r="K5" s="97"/>
    </row>
    <row r="6" spans="1:12">
      <c r="A6" s="87" t="s">
        <v>75</v>
      </c>
      <c r="B6" s="94"/>
      <c r="C6" s="94"/>
      <c r="D6" s="94"/>
      <c r="E6" s="94"/>
      <c r="F6" s="94"/>
      <c r="G6" s="97"/>
      <c r="H6" s="94"/>
      <c r="I6" s="97"/>
      <c r="J6" s="94"/>
      <c r="K6" s="97"/>
    </row>
    <row r="7" spans="1:12">
      <c r="A7" s="87" t="s">
        <v>76</v>
      </c>
      <c r="B7" s="94"/>
      <c r="C7" s="94"/>
      <c r="D7" s="94"/>
      <c r="E7" s="94"/>
      <c r="F7" s="94"/>
      <c r="G7" s="97"/>
      <c r="H7" s="94"/>
      <c r="I7" s="97"/>
      <c r="J7" s="94"/>
      <c r="K7" s="97"/>
    </row>
    <row r="8" spans="1:12">
      <c r="A8" s="87" t="s">
        <v>77</v>
      </c>
      <c r="B8" s="94"/>
      <c r="C8" s="94"/>
      <c r="D8" s="94"/>
      <c r="E8" s="94"/>
      <c r="F8" s="94"/>
      <c r="G8" s="97"/>
      <c r="H8" s="94"/>
      <c r="I8" s="97"/>
      <c r="J8" s="94"/>
      <c r="K8" s="97"/>
    </row>
    <row r="9" spans="1:12">
      <c r="A9" s="87" t="s">
        <v>78</v>
      </c>
      <c r="B9" s="94"/>
      <c r="C9" s="94"/>
      <c r="D9" s="94"/>
      <c r="E9" s="94"/>
      <c r="F9" s="94"/>
      <c r="G9" s="97"/>
      <c r="H9" s="94"/>
      <c r="I9" s="97"/>
      <c r="J9" s="94"/>
      <c r="K9" s="97"/>
    </row>
    <row r="10" spans="1:12">
      <c r="A10" s="87" t="s">
        <v>79</v>
      </c>
      <c r="B10" s="94"/>
      <c r="C10" s="94"/>
      <c r="D10" s="94"/>
      <c r="E10" s="94"/>
      <c r="F10" s="94"/>
      <c r="G10" s="97"/>
      <c r="H10" s="94"/>
      <c r="I10" s="97"/>
      <c r="J10" s="94"/>
      <c r="K10" s="97"/>
    </row>
    <row r="11" spans="1:12" ht="16.5" thickBot="1">
      <c r="A11" s="88" t="s">
        <v>80</v>
      </c>
      <c r="B11" s="95"/>
      <c r="C11" s="95"/>
      <c r="D11" s="95"/>
      <c r="E11" s="95"/>
      <c r="F11" s="95"/>
      <c r="G11" s="98"/>
      <c r="H11" s="95"/>
      <c r="I11" s="98"/>
      <c r="J11" s="95"/>
      <c r="K11" s="98"/>
    </row>
    <row r="12" spans="1:12" ht="16.5" thickTop="1">
      <c r="A12" s="90" t="s">
        <v>81</v>
      </c>
      <c r="B12" s="96"/>
      <c r="C12" s="96"/>
      <c r="D12" s="96"/>
      <c r="E12" s="96"/>
      <c r="F12" s="96"/>
      <c r="G12" s="99"/>
      <c r="H12" s="96"/>
      <c r="I12" s="99"/>
      <c r="J12" s="96"/>
      <c r="K12" s="99"/>
    </row>
    <row r="15" spans="1:12">
      <c r="G15" s="100">
        <f>COUNTA($B:$B)-COUNT($B:$B)-2</f>
        <v>0</v>
      </c>
      <c r="H15" s="104" t="s">
        <v>81</v>
      </c>
      <c r="I15" s="101">
        <f ca="1">IFERROR(SUBTOTAL(9,OFFSET($I$18,0,0,$G$15,1)),)</f>
        <v>0</v>
      </c>
      <c r="J15" s="101">
        <f ca="1">IFERROR(SUBTOTAL(9,OFFSET($J$18,0,0,$G$15,1)),)</f>
        <v>0</v>
      </c>
      <c r="K15" s="101">
        <f ca="1">IFERROR(SUBTOTAL(9,OFFSET($K$18,0,0,$G$15,1)),)</f>
        <v>0</v>
      </c>
      <c r="L15" s="101">
        <f ca="1">IFERROR(SUBTOTAL(9,OFFSET($L$18,0,0,$G$15,1)),)</f>
        <v>0</v>
      </c>
    </row>
    <row r="17" spans="1:12">
      <c r="A17" s="89" t="s">
        <v>82</v>
      </c>
      <c r="B17" s="89" t="s">
        <v>62</v>
      </c>
      <c r="C17" s="91" t="s">
        <v>83</v>
      </c>
      <c r="D17" s="92"/>
      <c r="E17" s="93"/>
      <c r="F17" s="91" t="s">
        <v>84</v>
      </c>
      <c r="G17" s="93"/>
      <c r="H17" s="89" t="s">
        <v>85</v>
      </c>
      <c r="I17" s="89" t="s">
        <v>63</v>
      </c>
      <c r="J17" s="89" t="s">
        <v>64</v>
      </c>
      <c r="K17" s="89" t="s">
        <v>86</v>
      </c>
      <c r="L17" s="89" t="s">
        <v>87</v>
      </c>
    </row>
    <row r="18" spans="1:12">
      <c r="C18" s="86"/>
      <c r="D18" s="86"/>
      <c r="E18" s="86"/>
      <c r="F18" s="86"/>
      <c r="G18" s="86"/>
      <c r="I18" s="102"/>
      <c r="J18" s="102"/>
      <c r="K18" s="102"/>
      <c r="L18" s="102"/>
    </row>
  </sheetData>
  <autoFilter ref="A17:L17">
    <filterColumn colId="2" showButton="0"/>
    <filterColumn colId="3" showButton="0"/>
    <filterColumn colId="5" showButton="0"/>
  </autoFilter>
  <mergeCells count="4">
    <mergeCell ref="C17:E17"/>
    <mergeCell ref="F17:G17"/>
    <mergeCell ref="C18:E18"/>
    <mergeCell ref="F18:G18"/>
  </mergeCells>
  <phoneticPr fontId="1"/>
  <conditionalFormatting sqref="A1:L1048576">
    <cfRule type="expression" dxfId="4" priority="1">
      <formula>AND(ROW()&gt;17,COUNTA($A1:$L1)&gt;0)</formula>
    </cfRule>
    <cfRule type="expression" dxfId="3" priority="2">
      <formula>AND(ROW()&gt;17,COUNTA($A1:$L1)&gt;0,MOD(ROW(),2)=0)</formula>
    </cfRule>
    <cfRule type="expression" dxfId="2" priority="3">
      <formula>AND(ROW()&gt;17,COUNTA($A1:$L1)&gt;0,MOD(ROW(),2)=1)</formula>
    </cfRule>
  </conditionalFormatting>
  <conditionalFormatting sqref="H1:H1048576">
    <cfRule type="expression" dxfId="1" priority="4">
      <formula>ROW()&gt;17</formula>
    </cfRule>
  </conditionalFormatting>
  <conditionalFormatting sqref="I1:L1048576">
    <cfRule type="expression" dxfId="0" priority="5">
      <formula>ROW()&gt;17</formula>
    </cfRule>
  </conditionalFormatting>
  <pageMargins left="0.7" right="0.7" top="0.75" bottom="0.75" header="0.3" footer="0.3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P4"/>
  <sheetViews>
    <sheetView showGridLines="0" workbookViewId="0"/>
  </sheetViews>
  <sheetFormatPr defaultRowHeight="20.100000000000001" customHeight="1"/>
  <cols>
    <col min="1" max="1" width="12.625" style="8" customWidth="1"/>
    <col min="2" max="2" width="12.875" style="1" customWidth="1"/>
    <col min="3" max="3" width="20.625" style="1" customWidth="1"/>
    <col min="4" max="4" width="10.625" style="1" customWidth="1"/>
    <col min="5" max="5" width="15.625" style="1" customWidth="1"/>
    <col min="6" max="7" width="9.625" style="48" customWidth="1"/>
    <col min="8" max="9" width="9.625" style="5" customWidth="1"/>
    <col min="10" max="10" width="8.625" style="46" customWidth="1"/>
    <col min="11" max="12" width="8.625" style="5" customWidth="1"/>
    <col min="13" max="15" width="12.625" style="3" customWidth="1"/>
    <col min="16" max="16" width="25.625" style="1" customWidth="1"/>
    <col min="17" max="16384" width="9" style="1"/>
  </cols>
  <sheetData>
    <row r="1" spans="1:16" ht="20.100000000000001" customHeight="1">
      <c r="A1" s="7" t="s">
        <v>5</v>
      </c>
      <c r="F1" s="1"/>
      <c r="G1" s="1"/>
      <c r="H1" s="1"/>
      <c r="I1" s="1"/>
      <c r="J1" s="5"/>
    </row>
    <row r="2" spans="1:16" ht="20.100000000000001" customHeight="1">
      <c r="B2" s="15"/>
      <c r="C2" s="15"/>
      <c r="D2" s="15"/>
      <c r="E2" s="15"/>
      <c r="F2" s="15"/>
      <c r="G2" s="15"/>
      <c r="H2" s="15"/>
      <c r="I2" s="11" t="s">
        <v>33</v>
      </c>
      <c r="J2" s="47">
        <f ca="1">IFERROR(SUBTOTAL(9,OFFSET(J$5,0,0,$B$3,1)),)</f>
        <v>0</v>
      </c>
      <c r="K2" s="4">
        <f ca="1">IFERROR(SUBTOTAL(9,OFFSET(K$5,0,0,$B$3,1)),)</f>
        <v>0</v>
      </c>
      <c r="L2" s="4">
        <f ca="1">IFERROR(SUBTOTAL(9,OFFSET(L$5,0,0,$B$3,1)),)</f>
        <v>0</v>
      </c>
      <c r="M2" s="2">
        <f ca="1">IFERROR(SUBTOTAL(9,OFFSET(M$5,0,0,$B$3,1)),)</f>
        <v>0</v>
      </c>
      <c r="N2" s="2">
        <f ca="1">IFERROR(SUBTOTAL(9,OFFSET(N$5,0,0,$B$3,1)),)</f>
        <v>0</v>
      </c>
      <c r="O2" s="2">
        <f ca="1">IFERROR(SUBTOTAL(9,OFFSET(O$5,0,0,$B$3,1)),)</f>
        <v>0</v>
      </c>
    </row>
    <row r="3" spans="1:16" ht="9.9499999999999993" customHeight="1">
      <c r="A3" s="9" t="b">
        <v>1</v>
      </c>
      <c r="B3" s="6">
        <f>COUNTA($A:$A)-3</f>
        <v>0</v>
      </c>
      <c r="C3" s="6"/>
      <c r="D3" s="6"/>
      <c r="E3" s="6"/>
      <c r="F3" s="6"/>
      <c r="G3" s="6"/>
      <c r="H3" s="6"/>
      <c r="I3" s="6"/>
      <c r="J3" s="5"/>
    </row>
    <row r="4" spans="1:16" ht="20.100000000000001" customHeight="1">
      <c r="A4" s="10" t="s">
        <v>0</v>
      </c>
      <c r="B4" s="11" t="s">
        <v>6</v>
      </c>
      <c r="C4" s="11" t="s">
        <v>35</v>
      </c>
      <c r="D4" s="11" t="s">
        <v>36</v>
      </c>
      <c r="E4" s="11" t="s">
        <v>37</v>
      </c>
      <c r="F4" s="11" t="s">
        <v>38</v>
      </c>
      <c r="G4" s="11" t="s">
        <v>39</v>
      </c>
      <c r="H4" s="11" t="s">
        <v>40</v>
      </c>
      <c r="I4" s="11" t="s">
        <v>41</v>
      </c>
      <c r="J4" s="12" t="s">
        <v>2</v>
      </c>
      <c r="K4" s="12" t="s">
        <v>34</v>
      </c>
      <c r="L4" s="12" t="s">
        <v>3</v>
      </c>
      <c r="M4" s="13" t="s">
        <v>28</v>
      </c>
      <c r="N4" s="13" t="s">
        <v>29</v>
      </c>
      <c r="O4" s="14" t="s">
        <v>30</v>
      </c>
      <c r="P4" s="11" t="s">
        <v>42</v>
      </c>
    </row>
  </sheetData>
  <phoneticPr fontId="1"/>
  <conditionalFormatting sqref="I2:O2">
    <cfRule type="expression" dxfId="139" priority="11">
      <formula>$A$3=FALSE</formula>
    </cfRule>
  </conditionalFormatting>
  <conditionalFormatting sqref="A1:P1048576">
    <cfRule type="expression" dxfId="138" priority="1">
      <formula>AND(ROW()&gt;4,$A1&lt;&gt;"")</formula>
    </cfRule>
    <cfRule type="expression" dxfId="137" priority="2">
      <formula>AND(ROW()&gt;4,$A1&lt;&gt;"",MOD(ROW(),2)=0)</formula>
    </cfRule>
  </conditionalFormatting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print="0" autoFill="0" autoLine="0" autoPict="0">
                <anchor moveWithCells="1">
                  <from>
                    <xdr:col>0</xdr:col>
                    <xdr:colOff>76200</xdr:colOff>
                    <xdr:row>1</xdr:row>
                    <xdr:rowOff>9525</xdr:rowOff>
                  </from>
                  <to>
                    <xdr:col>0</xdr:col>
                    <xdr:colOff>914400</xdr:colOff>
                    <xdr:row>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N5"/>
  <sheetViews>
    <sheetView showGridLines="0" zoomScaleNormal="100" workbookViewId="0"/>
  </sheetViews>
  <sheetFormatPr defaultColWidth="22" defaultRowHeight="15.75"/>
  <cols>
    <col min="1" max="1" width="6.625" style="30" customWidth="1"/>
    <col min="2" max="2" width="15.5" style="54" bestFit="1" customWidth="1"/>
    <col min="3" max="3" width="20.625" style="23" customWidth="1"/>
    <col min="4" max="4" width="12.625" style="30" customWidth="1"/>
    <col min="5" max="5" width="15.625" style="18" customWidth="1"/>
    <col min="6" max="6" width="20.625" style="18" customWidth="1"/>
    <col min="7" max="8" width="12.625" style="79" customWidth="1"/>
    <col min="9" max="9" width="10.625" style="49" customWidth="1"/>
    <col min="10" max="10" width="8.625" style="38" customWidth="1"/>
    <col min="11" max="11" width="15.625" style="33" customWidth="1"/>
    <col min="12" max="12" width="5.625" style="36" customWidth="1"/>
    <col min="13" max="13" width="15.625" style="33" customWidth="1"/>
    <col min="14" max="14" width="8.625" style="43" bestFit="1" customWidth="1"/>
    <col min="15" max="16384" width="22" style="18"/>
  </cols>
  <sheetData>
    <row r="1" spans="1:14" ht="19.5">
      <c r="A1" s="7" t="s">
        <v>20</v>
      </c>
      <c r="B1" s="52"/>
      <c r="C1" s="17"/>
    </row>
    <row r="2" spans="1:14">
      <c r="A2" s="40"/>
      <c r="B2" s="40"/>
      <c r="C2" s="17"/>
      <c r="J2" s="32" t="s">
        <v>7</v>
      </c>
      <c r="K2" s="27">
        <f ca="1">IFERROR(SUBTOTAL(9,OFFSET(K$5,0,0,$C$3,1)),)</f>
        <v>0</v>
      </c>
      <c r="L2" s="28"/>
      <c r="M2" s="27">
        <f ca="1">IFERROR(SUBTOTAL(9,OFFSET(M$5,0,0,$C$3,1)),)</f>
        <v>0</v>
      </c>
    </row>
    <row r="3" spans="1:14">
      <c r="A3" s="41" t="b">
        <v>1</v>
      </c>
      <c r="B3" s="41"/>
      <c r="C3" s="44">
        <f>COUNTA($A:$A)-3</f>
        <v>0</v>
      </c>
    </row>
    <row r="4" spans="1:14">
      <c r="A4" s="24" t="s">
        <v>8</v>
      </c>
      <c r="B4" s="25" t="s">
        <v>18</v>
      </c>
      <c r="C4" s="25" t="s">
        <v>9</v>
      </c>
      <c r="D4" s="31" t="s">
        <v>0</v>
      </c>
      <c r="E4" s="19" t="s">
        <v>10</v>
      </c>
      <c r="F4" s="19" t="s">
        <v>11</v>
      </c>
      <c r="G4" s="80" t="s">
        <v>58</v>
      </c>
      <c r="H4" s="80" t="s">
        <v>17</v>
      </c>
      <c r="I4" s="50" t="s">
        <v>12</v>
      </c>
      <c r="J4" s="20" t="s">
        <v>13</v>
      </c>
      <c r="K4" s="34" t="s">
        <v>14</v>
      </c>
      <c r="L4" s="29" t="s">
        <v>16</v>
      </c>
      <c r="M4" s="34" t="s">
        <v>15</v>
      </c>
      <c r="N4" s="34" t="s">
        <v>19</v>
      </c>
    </row>
    <row r="5" spans="1:14">
      <c r="A5" s="42"/>
      <c r="B5" s="53"/>
      <c r="C5" s="26"/>
      <c r="D5" s="21"/>
      <c r="E5" s="22"/>
      <c r="F5" s="22"/>
      <c r="G5" s="81"/>
      <c r="H5" s="81"/>
      <c r="I5" s="51"/>
      <c r="J5" s="39"/>
      <c r="K5" s="35"/>
      <c r="L5" s="37"/>
      <c r="M5" s="35"/>
    </row>
  </sheetData>
  <phoneticPr fontId="1"/>
  <conditionalFormatting sqref="J2:M2">
    <cfRule type="expression" dxfId="136" priority="5">
      <formula>$A$3=FALSE</formula>
    </cfRule>
  </conditionalFormatting>
  <conditionalFormatting sqref="A1:N1048576">
    <cfRule type="expression" dxfId="135" priority="4">
      <formula>AND(ROW()&gt;4,$A1&lt;&gt;"")</formula>
    </cfRule>
    <cfRule type="expression" dxfId="134" priority="6">
      <formula>AND(ROW()&gt;4,$A1&lt;&gt;"",MOD(ROW(),2)=1)</formula>
    </cfRule>
    <cfRule type="expression" dxfId="133" priority="7">
      <formula>AND(ROW()&gt;4,$A1&lt;&gt;"",MOD(ROW(),2)=0)</formula>
    </cfRule>
  </conditionalFormatting>
  <conditionalFormatting sqref="I1:I1048576">
    <cfRule type="expression" dxfId="132" priority="18">
      <formula>AND(ROW()&gt;=5,I1=INT(I1))</formula>
    </cfRule>
    <cfRule type="expression" dxfId="131" priority="19">
      <formula>AND(ROW()&gt;=5,I1&lt;&gt;INT(I1))</formula>
    </cfRule>
  </conditionalFormatting>
  <conditionalFormatting sqref="G1:H1048576">
    <cfRule type="expression" dxfId="130" priority="20">
      <formula>AND(TanDispCtrl&lt;=0, ROW()&gt;=5,G1*10&lt;&gt;INT(G1)*10)</formula>
    </cfRule>
    <cfRule type="expression" dxfId="129" priority="21">
      <formula>AND(TanDispCtrl=1, ROW()&gt;=5,G1*100&lt;&gt;INT(G1)*100)</formula>
    </cfRule>
    <cfRule type="expression" dxfId="128" priority="22">
      <formula>AND(TanDispCtrl = 1, ROW()&gt;=5,G1=INT(G1))</formula>
    </cfRule>
    <cfRule type="expression" dxfId="127" priority="23">
      <formula>AND(TanDispCtrl = 1, ROW()&gt;=5,G1&lt;&gt;INT(G1))</formula>
    </cfRule>
    <cfRule type="expression" dxfId="126" priority="24">
      <formula>AND(TanDispCtrl = 2, ROW()&gt;=5,G1=INT(G1))</formula>
    </cfRule>
    <cfRule type="expression" dxfId="125" priority="25">
      <formula>AND(TanDispCtrl = 2, ROW()&gt;=5,G1&lt;&gt;INT(G1))</formula>
    </cfRule>
  </conditionalFormatting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print="0" autoFill="0" autoLine="0" autoPict="0">
                <anchor moveWithCells="1">
                  <from>
                    <xdr:col>0</xdr:col>
                    <xdr:colOff>285750</xdr:colOff>
                    <xdr:row>1</xdr:row>
                    <xdr:rowOff>152400</xdr:rowOff>
                  </from>
                  <to>
                    <xdr:col>1</xdr:col>
                    <xdr:colOff>619125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N5"/>
  <sheetViews>
    <sheetView showGridLines="0" zoomScaleNormal="100" workbookViewId="0"/>
  </sheetViews>
  <sheetFormatPr defaultColWidth="22" defaultRowHeight="15.75"/>
  <cols>
    <col min="1" max="1" width="6.625" style="30" customWidth="1"/>
    <col min="2" max="2" width="15.5" style="54" bestFit="1" customWidth="1"/>
    <col min="3" max="3" width="20.625" style="23" customWidth="1"/>
    <col min="4" max="4" width="12.625" style="30" customWidth="1"/>
    <col min="5" max="5" width="15.625" style="18" customWidth="1"/>
    <col min="6" max="6" width="20.625" style="18" customWidth="1"/>
    <col min="7" max="8" width="12.625" style="79" customWidth="1"/>
    <col min="9" max="9" width="10.625" style="49" customWidth="1"/>
    <col min="10" max="10" width="8.625" style="38" customWidth="1"/>
    <col min="11" max="11" width="15.625" style="33" customWidth="1"/>
    <col min="12" max="12" width="5.625" style="36" customWidth="1"/>
    <col min="13" max="13" width="15.625" style="33" customWidth="1"/>
    <col min="14" max="14" width="8.625" style="43" bestFit="1" customWidth="1"/>
    <col min="15" max="16384" width="22" style="18"/>
  </cols>
  <sheetData>
    <row r="1" spans="1:14" ht="19.5">
      <c r="A1" s="7" t="s">
        <v>21</v>
      </c>
      <c r="B1" s="52"/>
      <c r="C1" s="17"/>
    </row>
    <row r="2" spans="1:14">
      <c r="A2" s="40"/>
      <c r="B2" s="40"/>
      <c r="C2" s="17"/>
      <c r="J2" s="32" t="s">
        <v>7</v>
      </c>
      <c r="K2" s="27">
        <f ca="1">IFERROR(SUBTOTAL(9,OFFSET(K$5,0,0,$C$3,1)),)</f>
        <v>0</v>
      </c>
      <c r="L2" s="28"/>
      <c r="M2" s="27">
        <f ca="1">IFERROR(SUBTOTAL(9,OFFSET(M$5,0,0,$C$3,1)),)</f>
        <v>0</v>
      </c>
    </row>
    <row r="3" spans="1:14">
      <c r="A3" s="41" t="b">
        <v>1</v>
      </c>
      <c r="B3" s="41"/>
      <c r="C3" s="45">
        <f>COUNTA($A:$A)-3</f>
        <v>0</v>
      </c>
    </row>
    <row r="4" spans="1:14">
      <c r="A4" s="24" t="s">
        <v>8</v>
      </c>
      <c r="B4" s="25" t="s">
        <v>18</v>
      </c>
      <c r="C4" s="25" t="s">
        <v>9</v>
      </c>
      <c r="D4" s="31" t="s">
        <v>0</v>
      </c>
      <c r="E4" s="19" t="s">
        <v>10</v>
      </c>
      <c r="F4" s="19" t="s">
        <v>11</v>
      </c>
      <c r="G4" s="80" t="s">
        <v>58</v>
      </c>
      <c r="H4" s="80" t="s">
        <v>17</v>
      </c>
      <c r="I4" s="50" t="s">
        <v>12</v>
      </c>
      <c r="J4" s="20" t="s">
        <v>13</v>
      </c>
      <c r="K4" s="34" t="s">
        <v>14</v>
      </c>
      <c r="L4" s="29" t="s">
        <v>16</v>
      </c>
      <c r="M4" s="34" t="s">
        <v>15</v>
      </c>
      <c r="N4" s="34" t="s">
        <v>19</v>
      </c>
    </row>
    <row r="5" spans="1:14">
      <c r="A5" s="42"/>
      <c r="B5" s="53"/>
      <c r="C5" s="26"/>
      <c r="D5" s="21"/>
      <c r="E5" s="22"/>
      <c r="F5" s="22"/>
      <c r="G5" s="81"/>
      <c r="H5" s="81"/>
      <c r="I5" s="51"/>
      <c r="J5" s="39"/>
      <c r="K5" s="35"/>
      <c r="L5" s="37"/>
      <c r="M5" s="35"/>
    </row>
  </sheetData>
  <phoneticPr fontId="1"/>
  <conditionalFormatting sqref="J2:M2">
    <cfRule type="expression" dxfId="124" priority="3">
      <formula>$A$3=FALSE</formula>
    </cfRule>
  </conditionalFormatting>
  <conditionalFormatting sqref="A1:N1048576">
    <cfRule type="expression" dxfId="123" priority="2">
      <formula>AND(ROW()&gt;4,$A1&lt;&gt;"")</formula>
    </cfRule>
    <cfRule type="expression" dxfId="122" priority="4">
      <formula>AND(ROW()&gt;4,$A1&lt;&gt;"",MOD(ROW(),2)=1)</formula>
    </cfRule>
    <cfRule type="expression" dxfId="121" priority="5">
      <formula>AND(ROW()&gt;4,$A1&lt;&gt;"",MOD(ROW(),2)=0)</formula>
    </cfRule>
  </conditionalFormatting>
  <conditionalFormatting sqref="I1:I1048576">
    <cfRule type="expression" dxfId="120" priority="16">
      <formula>AND(ROW()&gt;=5,I1=INT(I1))</formula>
    </cfRule>
    <cfRule type="expression" dxfId="119" priority="17">
      <formula>AND(ROW()&gt;=5,I1&lt;&gt;INT(I1))</formula>
    </cfRule>
  </conditionalFormatting>
  <conditionalFormatting sqref="G1:H1048576">
    <cfRule type="expression" dxfId="118" priority="18">
      <formula>AND(TanDispCtrl&lt;=0, ROW()&gt;=5,G1*10&lt;&gt;INT(G1)*10)</formula>
    </cfRule>
    <cfRule type="expression" dxfId="117" priority="19">
      <formula>AND(TanDispCtrl=1, ROW()&gt;=5,G1*100&lt;&gt;INT(G1)*100)</formula>
    </cfRule>
    <cfRule type="expression" dxfId="116" priority="20">
      <formula>AND(TanDispCtrl = 1, ROW()&gt;=5,G1=INT(G1))</formula>
    </cfRule>
    <cfRule type="expression" dxfId="115" priority="21">
      <formula>AND(TanDispCtrl = 1, ROW()&gt;=5,G1&lt;&gt;INT(G1))</formula>
    </cfRule>
    <cfRule type="expression" dxfId="114" priority="22">
      <formula>AND(TanDispCtrl = 2, ROW()&gt;=5,G1=INT(G1))</formula>
    </cfRule>
    <cfRule type="expression" dxfId="113" priority="23">
      <formula>AND(TanDispCtrl = 2, ROW()&gt;=5,G1&lt;&gt;INT(G1))</formula>
    </cfRule>
  </conditionalFormatting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print="0" autoFill="0" autoLine="0" autoPict="0">
                <anchor moveWithCells="1">
                  <from>
                    <xdr:col>0</xdr:col>
                    <xdr:colOff>285750</xdr:colOff>
                    <xdr:row>1</xdr:row>
                    <xdr:rowOff>152400</xdr:rowOff>
                  </from>
                  <to>
                    <xdr:col>1</xdr:col>
                    <xdr:colOff>619125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M5"/>
  <sheetViews>
    <sheetView showGridLines="0" zoomScaleNormal="100" workbookViewId="0"/>
  </sheetViews>
  <sheetFormatPr defaultColWidth="22" defaultRowHeight="15.75"/>
  <cols>
    <col min="1" max="1" width="6.625" style="30" customWidth="1"/>
    <col min="2" max="2" width="15.5" style="54" bestFit="1" customWidth="1"/>
    <col min="3" max="3" width="20.625" style="23" customWidth="1"/>
    <col min="4" max="4" width="12.625" style="30" customWidth="1"/>
    <col min="5" max="5" width="15.625" style="18" customWidth="1"/>
    <col min="6" max="6" width="20.625" style="18" customWidth="1"/>
    <col min="7" max="8" width="12.625" style="79" customWidth="1"/>
    <col min="9" max="9" width="10.625" style="49" customWidth="1"/>
    <col min="10" max="10" width="8.625" style="38" customWidth="1"/>
    <col min="11" max="11" width="15.625" style="33" customWidth="1"/>
    <col min="12" max="12" width="5.625" style="36" customWidth="1"/>
    <col min="13" max="13" width="15.625" style="33" customWidth="1"/>
    <col min="14" max="16384" width="22" style="18"/>
  </cols>
  <sheetData>
    <row r="1" spans="1:13" ht="19.5">
      <c r="A1" s="7" t="s">
        <v>43</v>
      </c>
      <c r="B1" s="52"/>
      <c r="C1" s="17"/>
    </row>
    <row r="2" spans="1:13">
      <c r="A2" s="40"/>
      <c r="B2" s="40"/>
      <c r="C2" s="17"/>
      <c r="J2" s="32" t="s">
        <v>7</v>
      </c>
      <c r="K2" s="27">
        <f ca="1">IFERROR(SUBTOTAL(9,OFFSET(K$5,0,0,$C$3,1)),)</f>
        <v>0</v>
      </c>
      <c r="L2" s="28"/>
      <c r="M2" s="27">
        <f ca="1">IFERROR(SUBTOTAL(9,OFFSET(M$5,0,0,$C$3,1)),)</f>
        <v>0</v>
      </c>
    </row>
    <row r="3" spans="1:13">
      <c r="A3" s="41" t="b">
        <v>1</v>
      </c>
      <c r="B3" s="41"/>
      <c r="C3" s="45">
        <f>COUNTA($A:$A)-3</f>
        <v>0</v>
      </c>
    </row>
    <row r="4" spans="1:13">
      <c r="A4" s="24" t="s">
        <v>8</v>
      </c>
      <c r="B4" s="25" t="s">
        <v>18</v>
      </c>
      <c r="C4" s="25" t="s">
        <v>9</v>
      </c>
      <c r="D4" s="31" t="s">
        <v>0</v>
      </c>
      <c r="E4" s="19" t="s">
        <v>10</v>
      </c>
      <c r="F4" s="19" t="s">
        <v>11</v>
      </c>
      <c r="G4" s="80" t="s">
        <v>58</v>
      </c>
      <c r="H4" s="80" t="s">
        <v>17</v>
      </c>
      <c r="I4" s="50" t="s">
        <v>12</v>
      </c>
      <c r="J4" s="20" t="s">
        <v>13</v>
      </c>
      <c r="K4" s="34" t="s">
        <v>14</v>
      </c>
      <c r="L4" s="29" t="s">
        <v>16</v>
      </c>
      <c r="M4" s="34" t="s">
        <v>15</v>
      </c>
    </row>
    <row r="5" spans="1:13">
      <c r="A5" s="42"/>
      <c r="B5" s="53"/>
      <c r="C5" s="26"/>
      <c r="D5" s="21"/>
      <c r="E5" s="22"/>
      <c r="F5" s="22"/>
      <c r="G5" s="81"/>
      <c r="H5" s="81"/>
      <c r="I5" s="51"/>
      <c r="J5" s="39"/>
      <c r="K5" s="35"/>
      <c r="L5" s="37"/>
      <c r="M5" s="35"/>
    </row>
  </sheetData>
  <phoneticPr fontId="1"/>
  <conditionalFormatting sqref="J2:M2">
    <cfRule type="expression" dxfId="112" priority="2">
      <formula>$A$3=FALSE</formula>
    </cfRule>
  </conditionalFormatting>
  <conditionalFormatting sqref="A1:M1048576">
    <cfRule type="expression" dxfId="111" priority="1">
      <formula>AND(ROW()&gt;4,$A1&lt;&gt;"")</formula>
    </cfRule>
    <cfRule type="expression" dxfId="110" priority="3">
      <formula>AND(ROW()&gt;4,$A1&lt;&gt;"",MOD(ROW(),2)=1)</formula>
    </cfRule>
    <cfRule type="expression" dxfId="109" priority="4">
      <formula>AND(ROW()&gt;4,$A1&lt;&gt;"",MOD(ROW(),2)=0)</formula>
    </cfRule>
  </conditionalFormatting>
  <conditionalFormatting sqref="I1:I1048576">
    <cfRule type="expression" dxfId="108" priority="15">
      <formula>AND(ROW()&gt;=5,I1=INT(I1))</formula>
    </cfRule>
    <cfRule type="expression" dxfId="107" priority="16">
      <formula>AND(ROW()&gt;=5,I1&lt;&gt;INT(I1))</formula>
    </cfRule>
  </conditionalFormatting>
  <conditionalFormatting sqref="G1:H1048576">
    <cfRule type="expression" dxfId="106" priority="17">
      <formula>AND(TanDispCtrl&lt;=0, ROW()&gt;=5,G1*10&lt;&gt;INT(G1)*10)</formula>
    </cfRule>
    <cfRule type="expression" dxfId="105" priority="18">
      <formula>AND(TanDispCtrl=1, ROW()&gt;=5,G1*100&lt;&gt;INT(G1)*100)</formula>
    </cfRule>
    <cfRule type="expression" dxfId="104" priority="19">
      <formula>AND(TanDispCtrl = 1, ROW()&gt;=5,G1=INT(G1))</formula>
    </cfRule>
    <cfRule type="expression" dxfId="103" priority="20">
      <formula>AND(TanDispCtrl = 1, ROW()&gt;=5,G1&lt;&gt;INT(G1))</formula>
    </cfRule>
    <cfRule type="expression" dxfId="102" priority="21">
      <formula>AND(TanDispCtrl = 2, ROW()&gt;=5,G1=INT(G1))</formula>
    </cfRule>
    <cfRule type="expression" dxfId="101" priority="22">
      <formula>AND(TanDispCtrl = 2, ROW()&gt;=5,G1&lt;&gt;INT(G1))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print="0" autoFill="0" autoLine="0" autoPict="0">
                <anchor moveWithCells="1">
                  <from>
                    <xdr:col>0</xdr:col>
                    <xdr:colOff>285750</xdr:colOff>
                    <xdr:row>1</xdr:row>
                    <xdr:rowOff>152400</xdr:rowOff>
                  </from>
                  <to>
                    <xdr:col>1</xdr:col>
                    <xdr:colOff>619125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N5"/>
  <sheetViews>
    <sheetView showGridLines="0" zoomScaleNormal="100" workbookViewId="0"/>
  </sheetViews>
  <sheetFormatPr defaultColWidth="22" defaultRowHeight="15.75"/>
  <cols>
    <col min="1" max="1" width="6.625" style="30" customWidth="1"/>
    <col min="2" max="2" width="15.5" style="54" bestFit="1" customWidth="1"/>
    <col min="3" max="3" width="20.625" style="23" customWidth="1"/>
    <col min="4" max="4" width="12.625" style="30" customWidth="1"/>
    <col min="5" max="5" width="15.625" style="18" customWidth="1"/>
    <col min="6" max="6" width="20.625" style="18" customWidth="1"/>
    <col min="7" max="8" width="12.625" style="79" customWidth="1"/>
    <col min="9" max="9" width="10.625" style="49" customWidth="1"/>
    <col min="10" max="10" width="8.625" style="38" customWidth="1"/>
    <col min="11" max="11" width="15.625" style="33" customWidth="1"/>
    <col min="12" max="12" width="5.625" style="36" customWidth="1"/>
    <col min="13" max="13" width="15.625" style="33" customWidth="1"/>
    <col min="14" max="14" width="8.625" style="43" bestFit="1" customWidth="1"/>
    <col min="15" max="16384" width="22" style="18"/>
  </cols>
  <sheetData>
    <row r="1" spans="1:14" ht="19.5">
      <c r="A1" s="7" t="s">
        <v>44</v>
      </c>
      <c r="B1" s="52"/>
      <c r="C1" s="17"/>
    </row>
    <row r="2" spans="1:14">
      <c r="A2" s="40"/>
      <c r="B2" s="40"/>
      <c r="C2" s="17"/>
      <c r="J2" s="32" t="s">
        <v>7</v>
      </c>
      <c r="K2" s="27">
        <f ca="1">IFERROR(SUBTOTAL(9,OFFSET(K$5,0,0,$C$3,1)),)</f>
        <v>0</v>
      </c>
      <c r="L2" s="28"/>
      <c r="M2" s="27">
        <f ca="1">IFERROR(SUBTOTAL(9,OFFSET(M$5,0,0,$C$3,1)),)</f>
        <v>0</v>
      </c>
    </row>
    <row r="3" spans="1:14">
      <c r="A3" s="41" t="b">
        <v>1</v>
      </c>
      <c r="B3" s="41"/>
      <c r="C3" s="44">
        <f>COUNTA($A:$A)-3</f>
        <v>0</v>
      </c>
    </row>
    <row r="4" spans="1:14">
      <c r="A4" s="24" t="s">
        <v>8</v>
      </c>
      <c r="B4" s="25" t="s">
        <v>18</v>
      </c>
      <c r="C4" s="25" t="s">
        <v>9</v>
      </c>
      <c r="D4" s="31" t="s">
        <v>0</v>
      </c>
      <c r="E4" s="19" t="s">
        <v>10</v>
      </c>
      <c r="F4" s="19" t="s">
        <v>11</v>
      </c>
      <c r="G4" s="80" t="s">
        <v>58</v>
      </c>
      <c r="H4" s="80" t="s">
        <v>17</v>
      </c>
      <c r="I4" s="50" t="s">
        <v>12</v>
      </c>
      <c r="J4" s="20" t="s">
        <v>13</v>
      </c>
      <c r="K4" s="34" t="s">
        <v>14</v>
      </c>
      <c r="L4" s="29" t="s">
        <v>16</v>
      </c>
      <c r="M4" s="34" t="s">
        <v>15</v>
      </c>
      <c r="N4" s="34" t="s">
        <v>19</v>
      </c>
    </row>
    <row r="5" spans="1:14">
      <c r="A5" s="42"/>
      <c r="B5" s="53"/>
      <c r="C5" s="26"/>
      <c r="D5" s="21"/>
      <c r="E5" s="22"/>
      <c r="F5" s="22"/>
      <c r="G5" s="81"/>
      <c r="H5" s="81"/>
      <c r="I5" s="51"/>
      <c r="J5" s="39"/>
      <c r="K5" s="35"/>
      <c r="L5" s="37"/>
      <c r="M5" s="35"/>
    </row>
  </sheetData>
  <phoneticPr fontId="1"/>
  <conditionalFormatting sqref="J2:M2">
    <cfRule type="expression" dxfId="100" priority="2">
      <formula>$A$3=FALSE</formula>
    </cfRule>
  </conditionalFormatting>
  <conditionalFormatting sqref="A1:N1048576">
    <cfRule type="expression" dxfId="99" priority="1">
      <formula>AND(ROW()&gt;4,$A1&lt;&gt;"")</formula>
    </cfRule>
    <cfRule type="expression" dxfId="98" priority="3">
      <formula>AND(ROW()&gt;4,$A1&lt;&gt;"",MOD(ROW(),2)=1)</formula>
    </cfRule>
    <cfRule type="expression" dxfId="97" priority="4">
      <formula>AND(ROW()&gt;4,$A1&lt;&gt;"",MOD(ROW(),2)=0)</formula>
    </cfRule>
  </conditionalFormatting>
  <conditionalFormatting sqref="I1:I1048576">
    <cfRule type="expression" dxfId="96" priority="15">
      <formula>AND(ROW()&gt;=5,I1=INT(I1))</formula>
    </cfRule>
    <cfRule type="expression" dxfId="95" priority="16">
      <formula>AND(ROW()&gt;=5,I1&lt;&gt;INT(I1))</formula>
    </cfRule>
  </conditionalFormatting>
  <conditionalFormatting sqref="G1:H1048576">
    <cfRule type="expression" dxfId="94" priority="17">
      <formula>AND(TanDispCtrl&lt;=0, ROW()&gt;=5,G1*10&lt;&gt;INT(G1)*10)</formula>
    </cfRule>
    <cfRule type="expression" dxfId="93" priority="18">
      <formula>AND(TanDispCtrl=1, ROW()&gt;=5,G1*100&lt;&gt;INT(G1)*100)</formula>
    </cfRule>
    <cfRule type="expression" dxfId="92" priority="19">
      <formula>AND(TanDispCtrl = 1, ROW()&gt;=5,G1=INT(G1))</formula>
    </cfRule>
    <cfRule type="expression" dxfId="91" priority="20">
      <formula>AND(TanDispCtrl = 1, ROW()&gt;=5,G1&lt;&gt;INT(G1))</formula>
    </cfRule>
    <cfRule type="expression" dxfId="90" priority="21">
      <formula>AND(TanDispCtrl = 2, ROW()&gt;=5,G1=INT(G1))</formula>
    </cfRule>
    <cfRule type="expression" dxfId="89" priority="22">
      <formula>AND(TanDispCtrl = 2, ROW()&gt;=5,G1&lt;&gt;INT(G1))</formula>
    </cfRule>
  </conditionalFormatting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print="0" autoFill="0" autoLine="0" autoPict="0">
                <anchor moveWithCells="1">
                  <from>
                    <xdr:col>0</xdr:col>
                    <xdr:colOff>285750</xdr:colOff>
                    <xdr:row>1</xdr:row>
                    <xdr:rowOff>152400</xdr:rowOff>
                  </from>
                  <to>
                    <xdr:col>1</xdr:col>
                    <xdr:colOff>619125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N5"/>
  <sheetViews>
    <sheetView showGridLines="0" zoomScaleNormal="100" workbookViewId="0"/>
  </sheetViews>
  <sheetFormatPr defaultColWidth="22" defaultRowHeight="15.75"/>
  <cols>
    <col min="1" max="1" width="6.625" style="30" customWidth="1"/>
    <col min="2" max="2" width="15.5" style="54" bestFit="1" customWidth="1"/>
    <col min="3" max="3" width="20.625" style="23" customWidth="1"/>
    <col min="4" max="4" width="12.625" style="30" customWidth="1"/>
    <col min="5" max="5" width="15.625" style="18" customWidth="1"/>
    <col min="6" max="6" width="20.625" style="18" customWidth="1"/>
    <col min="7" max="8" width="12.625" style="79" customWidth="1"/>
    <col min="9" max="9" width="10.625" style="49" customWidth="1"/>
    <col min="10" max="10" width="8.625" style="38" customWidth="1"/>
    <col min="11" max="11" width="15.625" style="33" customWidth="1"/>
    <col min="12" max="12" width="5.625" style="36" customWidth="1"/>
    <col min="13" max="13" width="15.625" style="33" customWidth="1"/>
    <col min="14" max="14" width="8.625" style="43" bestFit="1" customWidth="1"/>
    <col min="15" max="16384" width="22" style="18"/>
  </cols>
  <sheetData>
    <row r="1" spans="1:14" ht="19.5">
      <c r="A1" s="7" t="s">
        <v>45</v>
      </c>
      <c r="B1" s="52"/>
      <c r="C1" s="17"/>
    </row>
    <row r="2" spans="1:14">
      <c r="A2" s="40"/>
      <c r="B2" s="40"/>
      <c r="C2" s="17"/>
      <c r="J2" s="32" t="s">
        <v>7</v>
      </c>
      <c r="K2" s="27">
        <f ca="1">IFERROR(SUBTOTAL(9,OFFSET(K$5,0,0,$C$3,1)),)</f>
        <v>0</v>
      </c>
      <c r="L2" s="28"/>
      <c r="M2" s="27">
        <f ca="1">IFERROR(SUBTOTAL(9,OFFSET(M$5,0,0,$C$3,1)),)</f>
        <v>0</v>
      </c>
    </row>
    <row r="3" spans="1:14">
      <c r="A3" s="41" t="b">
        <v>1</v>
      </c>
      <c r="B3" s="41"/>
      <c r="C3" s="45">
        <f>COUNTA($A:$A)-3</f>
        <v>0</v>
      </c>
    </row>
    <row r="4" spans="1:14">
      <c r="A4" s="24" t="s">
        <v>8</v>
      </c>
      <c r="B4" s="25" t="s">
        <v>18</v>
      </c>
      <c r="C4" s="25" t="s">
        <v>9</v>
      </c>
      <c r="D4" s="31" t="s">
        <v>0</v>
      </c>
      <c r="E4" s="19" t="s">
        <v>10</v>
      </c>
      <c r="F4" s="19" t="s">
        <v>11</v>
      </c>
      <c r="G4" s="80" t="s">
        <v>58</v>
      </c>
      <c r="H4" s="80" t="s">
        <v>17</v>
      </c>
      <c r="I4" s="50" t="s">
        <v>12</v>
      </c>
      <c r="J4" s="20" t="s">
        <v>13</v>
      </c>
      <c r="K4" s="34" t="s">
        <v>14</v>
      </c>
      <c r="L4" s="29" t="s">
        <v>16</v>
      </c>
      <c r="M4" s="34" t="s">
        <v>15</v>
      </c>
      <c r="N4" s="34" t="s">
        <v>19</v>
      </c>
    </row>
    <row r="5" spans="1:14">
      <c r="A5" s="42"/>
      <c r="B5" s="53"/>
      <c r="C5" s="26"/>
      <c r="D5" s="21"/>
      <c r="E5" s="22"/>
      <c r="F5" s="22"/>
      <c r="G5" s="81"/>
      <c r="H5" s="81"/>
      <c r="I5" s="51"/>
      <c r="J5" s="39"/>
      <c r="K5" s="35"/>
      <c r="L5" s="37"/>
      <c r="M5" s="35"/>
    </row>
  </sheetData>
  <phoneticPr fontId="1"/>
  <conditionalFormatting sqref="J2:M2">
    <cfRule type="expression" dxfId="88" priority="2">
      <formula>$A$3=FALSE</formula>
    </cfRule>
  </conditionalFormatting>
  <conditionalFormatting sqref="A1:N1048576">
    <cfRule type="expression" dxfId="87" priority="1">
      <formula>AND(ROW()&gt;4,$A1&lt;&gt;"")</formula>
    </cfRule>
    <cfRule type="expression" dxfId="86" priority="3">
      <formula>AND(ROW()&gt;4,$A1&lt;&gt;"",MOD(ROW(),2)=1)</formula>
    </cfRule>
    <cfRule type="expression" dxfId="85" priority="4">
      <formula>AND(ROW()&gt;4,$A1&lt;&gt;"",MOD(ROW(),2)=0)</formula>
    </cfRule>
  </conditionalFormatting>
  <conditionalFormatting sqref="I1:I1048576">
    <cfRule type="expression" dxfId="84" priority="15">
      <formula>AND(ROW()&gt;=5,I1=INT(I1))</formula>
    </cfRule>
    <cfRule type="expression" dxfId="83" priority="16">
      <formula>AND(ROW()&gt;=5,I1&lt;&gt;INT(I1))</formula>
    </cfRule>
  </conditionalFormatting>
  <conditionalFormatting sqref="G1:H1048576">
    <cfRule type="expression" dxfId="82" priority="17">
      <formula>AND(TanDispCtrl&lt;=0, ROW()&gt;=5,G1*10&lt;&gt;INT(G1)*10)</formula>
    </cfRule>
    <cfRule type="expression" dxfId="81" priority="18">
      <formula>AND(TanDispCtrl=1, ROW()&gt;=5,G1*100&lt;&gt;INT(G1)*100)</formula>
    </cfRule>
    <cfRule type="expression" dxfId="80" priority="19">
      <formula>AND(TanDispCtrl = 1, ROW()&gt;=5,G1=INT(G1))</formula>
    </cfRule>
    <cfRule type="expression" dxfId="79" priority="20">
      <formula>AND(TanDispCtrl = 1, ROW()&gt;=5,G1&lt;&gt;INT(G1))</formula>
    </cfRule>
    <cfRule type="expression" dxfId="78" priority="21">
      <formula>AND(TanDispCtrl = 2, ROW()&gt;=5,G1=INT(G1))</formula>
    </cfRule>
    <cfRule type="expression" dxfId="77" priority="22">
      <formula>AND(TanDispCtrl = 2, ROW()&gt;=5,G1&lt;&gt;INT(G1))</formula>
    </cfRule>
  </conditionalFormatting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print="0" autoFill="0" autoLine="0" autoPict="0">
                <anchor moveWithCells="1">
                  <from>
                    <xdr:col>0</xdr:col>
                    <xdr:colOff>285750</xdr:colOff>
                    <xdr:row>1</xdr:row>
                    <xdr:rowOff>152400</xdr:rowOff>
                  </from>
                  <to>
                    <xdr:col>1</xdr:col>
                    <xdr:colOff>619125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pageSetUpPr fitToPage="1"/>
  </sheetPr>
  <dimension ref="A1:M5"/>
  <sheetViews>
    <sheetView showGridLines="0" zoomScaleNormal="100" workbookViewId="0"/>
  </sheetViews>
  <sheetFormatPr defaultColWidth="22" defaultRowHeight="15.75"/>
  <cols>
    <col min="1" max="1" width="6.625" style="30" customWidth="1"/>
    <col min="2" max="2" width="15.5" style="54" bestFit="1" customWidth="1"/>
    <col min="3" max="3" width="20.625" style="23" customWidth="1"/>
    <col min="4" max="4" width="12.625" style="30" customWidth="1"/>
    <col min="5" max="5" width="15.625" style="18" customWidth="1"/>
    <col min="6" max="6" width="20.625" style="18" customWidth="1"/>
    <col min="7" max="8" width="12.625" style="79" customWidth="1"/>
    <col min="9" max="9" width="10.625" style="49" customWidth="1"/>
    <col min="10" max="10" width="8.625" style="38" customWidth="1"/>
    <col min="11" max="11" width="15.625" style="33" customWidth="1"/>
    <col min="12" max="12" width="5.625" style="36" customWidth="1"/>
    <col min="13" max="13" width="15.625" style="33" customWidth="1"/>
    <col min="14" max="16384" width="22" style="18"/>
  </cols>
  <sheetData>
    <row r="1" spans="1:13" ht="19.5">
      <c r="A1" s="7" t="s">
        <v>46</v>
      </c>
      <c r="B1" s="52"/>
      <c r="C1" s="17"/>
    </row>
    <row r="2" spans="1:13">
      <c r="A2" s="40"/>
      <c r="B2" s="40"/>
      <c r="C2" s="17"/>
      <c r="J2" s="32" t="s">
        <v>7</v>
      </c>
      <c r="K2" s="27">
        <f ca="1">IFERROR(SUBTOTAL(9,OFFSET(K$5,0,0,$C$3,1)),)</f>
        <v>0</v>
      </c>
      <c r="L2" s="28"/>
      <c r="M2" s="27">
        <f ca="1">IFERROR(SUBTOTAL(9,OFFSET(M$5,0,0,$C$3,1)),)</f>
        <v>0</v>
      </c>
    </row>
    <row r="3" spans="1:13">
      <c r="A3" s="41" t="b">
        <v>1</v>
      </c>
      <c r="B3" s="41"/>
      <c r="C3" s="45">
        <f>COUNTA($A:$A)-3</f>
        <v>0</v>
      </c>
    </row>
    <row r="4" spans="1:13">
      <c r="A4" s="24" t="s">
        <v>8</v>
      </c>
      <c r="B4" s="25" t="s">
        <v>18</v>
      </c>
      <c r="C4" s="25" t="s">
        <v>9</v>
      </c>
      <c r="D4" s="31" t="s">
        <v>0</v>
      </c>
      <c r="E4" s="19" t="s">
        <v>10</v>
      </c>
      <c r="F4" s="19" t="s">
        <v>11</v>
      </c>
      <c r="G4" s="80" t="s">
        <v>58</v>
      </c>
      <c r="H4" s="80" t="s">
        <v>17</v>
      </c>
      <c r="I4" s="50" t="s">
        <v>12</v>
      </c>
      <c r="J4" s="20" t="s">
        <v>13</v>
      </c>
      <c r="K4" s="34" t="s">
        <v>14</v>
      </c>
      <c r="L4" s="29" t="s">
        <v>16</v>
      </c>
      <c r="M4" s="34" t="s">
        <v>15</v>
      </c>
    </row>
    <row r="5" spans="1:13">
      <c r="A5" s="42"/>
      <c r="B5" s="53"/>
      <c r="C5" s="26"/>
      <c r="D5" s="21"/>
      <c r="E5" s="22"/>
      <c r="F5" s="22"/>
      <c r="G5" s="81"/>
      <c r="H5" s="81"/>
      <c r="I5" s="51"/>
      <c r="J5" s="39"/>
      <c r="K5" s="35"/>
      <c r="L5" s="37"/>
      <c r="M5" s="35"/>
    </row>
  </sheetData>
  <phoneticPr fontId="1"/>
  <conditionalFormatting sqref="J2:M2">
    <cfRule type="expression" dxfId="76" priority="2">
      <formula>$A$3=FALSE</formula>
    </cfRule>
  </conditionalFormatting>
  <conditionalFormatting sqref="A1:M1048576">
    <cfRule type="expression" dxfId="75" priority="1">
      <formula>AND(ROW()&gt;4,$A1&lt;&gt;"")</formula>
    </cfRule>
    <cfRule type="expression" dxfId="74" priority="3">
      <formula>AND(ROW()&gt;4,$A1&lt;&gt;"",MOD(ROW(),2)=1)</formula>
    </cfRule>
    <cfRule type="expression" dxfId="73" priority="4">
      <formula>AND(ROW()&gt;4,$A1&lt;&gt;"",MOD(ROW(),2)=0)</formula>
    </cfRule>
  </conditionalFormatting>
  <conditionalFormatting sqref="I1:I1048576">
    <cfRule type="expression" dxfId="72" priority="15">
      <formula>AND(ROW()&gt;=5,I1=INT(I1))</formula>
    </cfRule>
    <cfRule type="expression" dxfId="71" priority="16">
      <formula>AND(ROW()&gt;=5,I1&lt;&gt;INT(I1))</formula>
    </cfRule>
  </conditionalFormatting>
  <conditionalFormatting sqref="G1:H1048576">
    <cfRule type="expression" dxfId="70" priority="17">
      <formula>AND(TanDispCtrl&lt;=0, ROW()&gt;=5,G1*10&lt;&gt;INT(G1)*10)</formula>
    </cfRule>
    <cfRule type="expression" dxfId="69" priority="18">
      <formula>AND(TanDispCtrl=1, ROW()&gt;=5,G1*100&lt;&gt;INT(G1)*100)</formula>
    </cfRule>
    <cfRule type="expression" dxfId="68" priority="19">
      <formula>AND(TanDispCtrl = 1, ROW()&gt;=5,G1=INT(G1))</formula>
    </cfRule>
    <cfRule type="expression" dxfId="67" priority="20">
      <formula>AND(TanDispCtrl = 1, ROW()&gt;=5,G1&lt;&gt;INT(G1))</formula>
    </cfRule>
    <cfRule type="expression" dxfId="66" priority="21">
      <formula>AND(TanDispCtrl = 2, ROW()&gt;=5,G1=INT(G1))</formula>
    </cfRule>
    <cfRule type="expression" dxfId="65" priority="22">
      <formula>AND(TanDispCtrl = 2, ROW()&gt;=5,G1&lt;&gt;INT(G1))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print="0" autoFill="0" autoLine="0" autoPict="0">
                <anchor moveWithCells="1">
                  <from>
                    <xdr:col>0</xdr:col>
                    <xdr:colOff>285750</xdr:colOff>
                    <xdr:row>1</xdr:row>
                    <xdr:rowOff>152400</xdr:rowOff>
                  </from>
                  <to>
                    <xdr:col>1</xdr:col>
                    <xdr:colOff>619125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pageSetUpPr fitToPage="1"/>
  </sheetPr>
  <dimension ref="A1:N5"/>
  <sheetViews>
    <sheetView showGridLines="0" zoomScaleNormal="100" workbookViewId="0"/>
  </sheetViews>
  <sheetFormatPr defaultColWidth="22" defaultRowHeight="15.75"/>
  <cols>
    <col min="1" max="1" width="6.625" style="30" customWidth="1"/>
    <col min="2" max="2" width="15.5" style="54" bestFit="1" customWidth="1"/>
    <col min="3" max="3" width="20.625" style="23" customWidth="1"/>
    <col min="4" max="4" width="12.625" style="30" customWidth="1"/>
    <col min="5" max="5" width="15.625" style="18" customWidth="1"/>
    <col min="6" max="6" width="20.625" style="18" customWidth="1"/>
    <col min="7" max="8" width="12.625" style="79" customWidth="1"/>
    <col min="9" max="9" width="10.625" style="49" customWidth="1"/>
    <col min="10" max="10" width="8.625" style="38" customWidth="1"/>
    <col min="11" max="11" width="15.625" style="33" customWidth="1"/>
    <col min="12" max="12" width="5.625" style="36" customWidth="1"/>
    <col min="13" max="13" width="15.625" style="33" customWidth="1"/>
    <col min="14" max="14" width="8.625" style="43" bestFit="1" customWidth="1"/>
    <col min="15" max="16384" width="22" style="18"/>
  </cols>
  <sheetData>
    <row r="1" spans="1:14" ht="19.5">
      <c r="A1" s="7" t="s">
        <v>47</v>
      </c>
      <c r="B1" s="52"/>
      <c r="C1" s="17"/>
    </row>
    <row r="2" spans="1:14">
      <c r="A2" s="40"/>
      <c r="B2" s="40"/>
      <c r="C2" s="17"/>
      <c r="J2" s="32" t="s">
        <v>7</v>
      </c>
      <c r="K2" s="27">
        <f ca="1">IFERROR(SUBTOTAL(9,OFFSET(K$5,0,0,$C$3,1)),)</f>
        <v>0</v>
      </c>
      <c r="L2" s="28"/>
      <c r="M2" s="27">
        <f ca="1">IFERROR(SUBTOTAL(9,OFFSET(M$5,0,0,$C$3,1)),)</f>
        <v>0</v>
      </c>
    </row>
    <row r="3" spans="1:14">
      <c r="A3" s="41" t="b">
        <v>1</v>
      </c>
      <c r="B3" s="41"/>
      <c r="C3" s="44">
        <f>COUNTA($A:$A)-3</f>
        <v>0</v>
      </c>
    </row>
    <row r="4" spans="1:14">
      <c r="A4" s="24" t="s">
        <v>8</v>
      </c>
      <c r="B4" s="25" t="s">
        <v>18</v>
      </c>
      <c r="C4" s="25" t="s">
        <v>9</v>
      </c>
      <c r="D4" s="31" t="s">
        <v>0</v>
      </c>
      <c r="E4" s="19" t="s">
        <v>10</v>
      </c>
      <c r="F4" s="19" t="s">
        <v>11</v>
      </c>
      <c r="G4" s="80" t="s">
        <v>58</v>
      </c>
      <c r="H4" s="80" t="s">
        <v>17</v>
      </c>
      <c r="I4" s="50" t="s">
        <v>12</v>
      </c>
      <c r="J4" s="20" t="s">
        <v>13</v>
      </c>
      <c r="K4" s="34" t="s">
        <v>14</v>
      </c>
      <c r="L4" s="29" t="s">
        <v>16</v>
      </c>
      <c r="M4" s="34" t="s">
        <v>15</v>
      </c>
      <c r="N4" s="34" t="s">
        <v>19</v>
      </c>
    </row>
    <row r="5" spans="1:14">
      <c r="A5" s="42"/>
      <c r="B5" s="53"/>
      <c r="C5" s="26"/>
      <c r="D5" s="21"/>
      <c r="E5" s="22"/>
      <c r="F5" s="22"/>
      <c r="G5" s="81"/>
      <c r="H5" s="81"/>
      <c r="I5" s="51"/>
      <c r="J5" s="39"/>
      <c r="K5" s="35"/>
      <c r="L5" s="37"/>
      <c r="M5" s="35"/>
    </row>
  </sheetData>
  <phoneticPr fontId="1"/>
  <conditionalFormatting sqref="J2:M2">
    <cfRule type="expression" dxfId="64" priority="2">
      <formula>$A$3=FALSE</formula>
    </cfRule>
  </conditionalFormatting>
  <conditionalFormatting sqref="A1:N1048576">
    <cfRule type="expression" dxfId="63" priority="1">
      <formula>AND(ROW()&gt;4,$A1&lt;&gt;"")</formula>
    </cfRule>
    <cfRule type="expression" dxfId="62" priority="3">
      <formula>AND(ROW()&gt;4,$A1&lt;&gt;"",MOD(ROW(),2)=1)</formula>
    </cfRule>
    <cfRule type="expression" dxfId="61" priority="4">
      <formula>AND(ROW()&gt;4,$A1&lt;&gt;"",MOD(ROW(),2)=0)</formula>
    </cfRule>
  </conditionalFormatting>
  <conditionalFormatting sqref="I1:I1048576">
    <cfRule type="expression" dxfId="60" priority="15">
      <formula>AND(ROW()&gt;=5,I1=INT(I1))</formula>
    </cfRule>
    <cfRule type="expression" dxfId="59" priority="16">
      <formula>AND(ROW()&gt;=5,I1&lt;&gt;INT(I1))</formula>
    </cfRule>
  </conditionalFormatting>
  <conditionalFormatting sqref="G1:H1048576">
    <cfRule type="expression" dxfId="58" priority="17">
      <formula>AND(TanDispCtrl&lt;=0, ROW()&gt;=5,G1*10&lt;&gt;INT(G1)*10)</formula>
    </cfRule>
    <cfRule type="expression" dxfId="57" priority="18">
      <formula>AND(TanDispCtrl=1, ROW()&gt;=5,G1*100&lt;&gt;INT(G1)*100)</formula>
    </cfRule>
    <cfRule type="expression" dxfId="56" priority="19">
      <formula>AND(TanDispCtrl = 1, ROW()&gt;=5,G1=INT(G1))</formula>
    </cfRule>
    <cfRule type="expression" dxfId="55" priority="20">
      <formula>AND(TanDispCtrl = 1, ROW()&gt;=5,G1&lt;&gt;INT(G1))</formula>
    </cfRule>
    <cfRule type="expression" dxfId="54" priority="21">
      <formula>AND(TanDispCtrl = 2, ROW()&gt;=5,G1=INT(G1))</formula>
    </cfRule>
    <cfRule type="expression" dxfId="53" priority="22">
      <formula>AND(TanDispCtrl = 2, ROW()&gt;=5,G1&lt;&gt;INT(G1))</formula>
    </cfRule>
  </conditionalFormatting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defaultSize="0" print="0" autoFill="0" autoLine="0" autoPict="0">
                <anchor moveWithCells="1">
                  <from>
                    <xdr:col>0</xdr:col>
                    <xdr:colOff>285750</xdr:colOff>
                    <xdr:row>1</xdr:row>
                    <xdr:rowOff>152400</xdr:rowOff>
                  </from>
                  <to>
                    <xdr:col>1</xdr:col>
                    <xdr:colOff>619125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32</vt:i4>
      </vt:variant>
    </vt:vector>
  </HeadingPairs>
  <TitlesOfParts>
    <vt:vector size="46" baseType="lpstr">
      <vt:lpstr>労務費(社員)</vt:lpstr>
      <vt:lpstr>労務費(外注)</vt:lpstr>
      <vt:lpstr>材料費(支払)</vt:lpstr>
      <vt:lpstr>材料費(未払)</vt:lpstr>
      <vt:lpstr>材料費(未発注)</vt:lpstr>
      <vt:lpstr>外注費(支払)</vt:lpstr>
      <vt:lpstr>外注費(未払)</vt:lpstr>
      <vt:lpstr>外注費(未発注)</vt:lpstr>
      <vt:lpstr>機械経費(支払)</vt:lpstr>
      <vt:lpstr>機械経費(未払)</vt:lpstr>
      <vt:lpstr>機械経費(未発注)</vt:lpstr>
      <vt:lpstr>経費(交通費)</vt:lpstr>
      <vt:lpstr>経費(現場経費)</vt:lpstr>
      <vt:lpstr>施工予算</vt:lpstr>
      <vt:lpstr>COUNTER</vt:lpstr>
      <vt:lpstr>'外注費(支払)'!GaichuhiData</vt:lpstr>
      <vt:lpstr>'外注費(未発注)'!GaichuhiData</vt:lpstr>
      <vt:lpstr>'外注費(未払)'!GaichuhiData</vt:lpstr>
      <vt:lpstr>'経費(現場経費)'!GenbakeihiData</vt:lpstr>
      <vt:lpstr>'機械経費(支払)'!KikaikeihiData</vt:lpstr>
      <vt:lpstr>'機械経費(未発注)'!KikaikeihiData</vt:lpstr>
      <vt:lpstr>'機械経費(未払)'!KikaikeihiData</vt:lpstr>
      <vt:lpstr>KinDispCtrl</vt:lpstr>
      <vt:lpstr>'経費(交通費)'!KotsuhiData</vt:lpstr>
      <vt:lpstr>'外注費(支払)'!Print_Titles</vt:lpstr>
      <vt:lpstr>'外注費(未発注)'!Print_Titles</vt:lpstr>
      <vt:lpstr>'外注費(未払)'!Print_Titles</vt:lpstr>
      <vt:lpstr>'機械経費(支払)'!Print_Titles</vt:lpstr>
      <vt:lpstr>'機械経費(未発注)'!Print_Titles</vt:lpstr>
      <vt:lpstr>'機械経費(未払)'!Print_Titles</vt:lpstr>
      <vt:lpstr>'経費(現場経費)'!Print_Titles</vt:lpstr>
      <vt:lpstr>'経費(交通費)'!Print_Titles</vt:lpstr>
      <vt:lpstr>'材料費(支払)'!Print_Titles</vt:lpstr>
      <vt:lpstr>'材料費(未発注)'!Print_Titles</vt:lpstr>
      <vt:lpstr>'材料費(未払)'!Print_Titles</vt:lpstr>
      <vt:lpstr>施工予算!Print_Titles</vt:lpstr>
      <vt:lpstr>'労務費(外注)'!Print_Titles</vt:lpstr>
      <vt:lpstr>'労務費(社員)'!Print_Titles</vt:lpstr>
      <vt:lpstr>'労務費(外注)'!RoumuhiData</vt:lpstr>
      <vt:lpstr>'労務費(社員)'!RoumuhiData</vt:lpstr>
      <vt:lpstr>SekoyosanData</vt:lpstr>
      <vt:lpstr>SekoyosanTable</vt:lpstr>
      <vt:lpstr>TanDispCtrl</vt:lpstr>
      <vt:lpstr>'材料費(支払)'!ZairyohiData</vt:lpstr>
      <vt:lpstr>'材料費(未発注)'!ZairyohiData</vt:lpstr>
      <vt:lpstr>'材料費(未払)'!ZairyohiData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cp:lastModifiedBy> </cp:lastModifiedBy>
  <dcterms:created xsi:type="dcterms:W3CDTF">2006-09-13T11:12:02Z</dcterms:created>
  <dcterms:modified xsi:type="dcterms:W3CDTF">2023-01-30T02:24:19Z</dcterms:modified>
</cp:coreProperties>
</file>